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ktioner" sheetId="1" state="visible" r:id="rId1"/>
    <sheet name="Inställningar" sheetId="2" state="visible" r:id="rId2"/>
    <sheet name="Kunder" sheetId="3" state="visible" r:id="rId3"/>
    <sheet name="Artiklar" sheetId="4" state="visible" r:id="rId4"/>
    <sheet name="Offert" sheetId="5" state="visible" r:id="rId5"/>
    <sheet name="Faktura" sheetId="6" state="visible" r:id="rId6"/>
    <sheet name="Fakturalogg" sheetId="7" state="visible" r:id="rId7"/>
  </sheets>
  <definedNames>
    <definedName name="Momssatser">Inställningar!$A$21:$A$24</definedName>
    <definedName name="Kundlista">Kunder!$A$2:$A$200</definedName>
    <definedName name="Artikellista">Artiklar!$A$2:$A$300</definedName>
    <definedName name="_xlnm.Print_Area" localSheetId="4">'Offert'!$A$1:$F$45</definedName>
    <definedName name="_xlnm.Print_Area" localSheetId="5">'Faktura'!$A$1:$F$45</definedName>
  </definedNames>
  <calcPr calcId="124519" fullCalcOnLoad="1"/>
</workbook>
</file>

<file path=xl/styles.xml><?xml version="1.0" encoding="utf-8"?>
<styleSheet xmlns="http://schemas.openxmlformats.org/spreadsheetml/2006/main">
  <numFmts count="2">
    <numFmt numFmtId="164" formatCode="#,##0.00 &quot;kr&quot;"/>
    <numFmt numFmtId="165" formatCode="yyyy-mm-dd"/>
  </numFmts>
  <fonts count="8">
    <font>
      <name val="Calibri"/>
      <family val="2"/>
      <color theme="1"/>
      <sz val="11"/>
      <scheme val="minor"/>
    </font>
    <font>
      <b val="1"/>
      <color rgb="001F4E79"/>
      <sz val="16"/>
    </font>
    <font>
      <b val="1"/>
    </font>
    <font>
      <b val="1"/>
      <color rgb="00FFFFFF"/>
    </font>
    <font>
      <b val="1"/>
      <color rgb="001F4E79"/>
      <sz val="18"/>
    </font>
    <font>
      <b val="1"/>
      <color rgb="001F4E79"/>
      <sz val="13"/>
    </font>
    <font>
      <b val="1"/>
      <sz val="13"/>
    </font>
    <font>
      <color rgb="00555555"/>
      <sz val="9"/>
    </font>
  </fonts>
  <fills count="4">
    <fill>
      <patternFill/>
    </fill>
    <fill>
      <patternFill patternType="gray125"/>
    </fill>
    <fill>
      <patternFill patternType="solid">
        <fgColor rgb="00FFF8DC"/>
      </patternFill>
    </fill>
    <fill>
      <patternFill patternType="solid">
        <fgColor rgb="001F4E79"/>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0" fillId="2" borderId="1" pivotButton="0" quotePrefix="0" xfId="0"/>
    <xf numFmtId="9" fontId="0" fillId="0" borderId="0" pivotButton="0" quotePrefix="0" xfId="0"/>
    <xf numFmtId="0" fontId="3" fillId="3" borderId="0" pivotButton="0" quotePrefix="0" xfId="0"/>
    <xf numFmtId="0" fontId="0" fillId="2" borderId="0" pivotButton="0" quotePrefix="0" xfId="0"/>
    <xf numFmtId="164" fontId="0" fillId="2" borderId="0" pivotButton="0" quotePrefix="0" xfId="0"/>
    <xf numFmtId="9" fontId="0" fillId="2" borderId="0" pivotButton="0" quotePrefix="0" xfId="0"/>
    <xf numFmtId="0" fontId="4" fillId="0" borderId="0" pivotButton="0" quotePrefix="0" xfId="0"/>
    <xf numFmtId="165" fontId="0" fillId="2" borderId="1" pivotButton="0" quotePrefix="0" xfId="0"/>
    <xf numFmtId="165" fontId="0" fillId="0" borderId="1" pivotButton="0" quotePrefix="0" xfId="0"/>
    <xf numFmtId="0" fontId="0" fillId="0" borderId="1" pivotButton="0" quotePrefix="0" xfId="0"/>
    <xf numFmtId="164" fontId="0" fillId="0" borderId="1" pivotButton="0" quotePrefix="0" xfId="0"/>
    <xf numFmtId="9" fontId="0" fillId="0" borderId="1" pivotButton="0" quotePrefix="0" xfId="0"/>
    <xf numFmtId="164" fontId="0" fillId="0" borderId="0" pivotButton="0" quotePrefix="0" xfId="0"/>
    <xf numFmtId="0" fontId="5" fillId="0" borderId="0" pivotButton="0" quotePrefix="0" xfId="0"/>
    <xf numFmtId="164" fontId="6" fillId="0" borderId="0" pivotButton="0" quotePrefix="0" xfId="0"/>
    <xf numFmtId="0" fontId="7" fillId="0" borderId="0" pivotButton="0" quotePrefix="0" xfId="0"/>
    <xf numFmtId="165"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10" customWidth="1" min="1" max="1"/>
  </cols>
  <sheetData>
    <row r="1">
      <c r="A1" s="1" t="inlineStr">
        <is>
          <t>Offert &amp; faktura – enskild firma</t>
        </is>
      </c>
    </row>
    <row r="2">
      <c r="A2" s="2" t="inlineStr">
        <is>
          <t>Så använder du mallen</t>
        </is>
      </c>
    </row>
    <row r="3">
      <c r="A3" t="inlineStr">
        <is>
          <t>1. Fyll i dina företagsuppgifter på fliken Inställningar (gula celler). Görs en gång.</t>
        </is>
      </c>
    </row>
    <row r="4">
      <c r="A4" t="inlineStr">
        <is>
          <t>2. Lägg in dina kunder på fliken Kunder och dina tjänster/varor på fliken Artiklar.</t>
        </is>
      </c>
    </row>
    <row r="5">
      <c r="A5" t="inlineStr">
        <is>
          <t>3. Offert: välj kund och artiklar i rullistorna, ange antal. Summor och moms räknas ut automatiskt.</t>
        </is>
      </c>
    </row>
    <row r="6">
      <c r="A6" t="inlineStr">
        <is>
          <t>4. Faktura: ange fakturanummer (löpnummer i obruten serie), datum och välj kund och artiklar.</t>
        </is>
      </c>
    </row>
    <row r="7">
      <c r="A7" t="inlineStr">
        <is>
          <t xml:space="preserve">   Förfallodatum räknas fram från betalningsvillkoret. Spara som PDF och skicka till kunden.</t>
        </is>
      </c>
    </row>
    <row r="8">
      <c r="A8" t="inlineStr">
        <is>
          <t>5. För in varje faktura på fliken Fakturalogg. Där ser du obetalda och förfallna fakturor.</t>
        </is>
      </c>
    </row>
    <row r="9">
      <c r="A9" t="inlineStr">
        <is>
          <t>Tips: kopiera fliken Faktura (högerklick &gt; Flytta/kopiera) för varje ny faktura, eller spara en PDF och skriv över.</t>
        </is>
      </c>
    </row>
    <row r="10">
      <c r="A10" t="inlineStr"/>
    </row>
    <row r="11">
      <c r="A11" s="2" t="inlineStr">
        <is>
          <t>Uppgifter en faktura normalt ska innehålla (Skatteverket, momsfaktura)</t>
        </is>
      </c>
    </row>
    <row r="12">
      <c r="A12" t="inlineStr">
        <is>
          <t>Datum, unikt löpnummer, ditt momsregistreringsnummer, ditt och kundens namn och adress, vad som sålts (mängd och art),</t>
        </is>
      </c>
    </row>
    <row r="13">
      <c r="A13" t="inlineStr">
        <is>
          <t>leveransdatum, beskattningsunderlag per momssats, momssats och momsbelopp. Är du godkänd för F-skatt ska det framgå.</t>
        </is>
      </c>
    </row>
    <row r="14">
      <c r="A14" t="inlineStr">
        <is>
          <t>Vid omvänd skattskyldighet (t.ex. byggtjänster): ange kundens momsregnr och texten 'Omvänd betalningsskyldighet'.</t>
        </is>
      </c>
    </row>
    <row r="15">
      <c r="A15" t="inlineStr">
        <is>
          <t>Är du inte momsregistrerad (t.ex. omsättning under momsgränsen): välj momssats 0 % och ange skälet för undantaget.</t>
        </is>
      </c>
    </row>
    <row r="16">
      <c r="A16" t="inlineStr">
        <is>
          <t>Kontrollera aktuella regler och momssatser på skatteverket.se – reglerna kan ändras.</t>
        </is>
      </c>
    </row>
    <row r="17">
      <c r="A17" t="inlineStr"/>
    </row>
    <row r="18">
      <c r="A18" s="2" t="inlineStr">
        <is>
          <t>Viktigt</t>
        </is>
      </c>
    </row>
    <row r="19">
      <c r="A19" t="inlineStr">
        <is>
          <t>Mallen är ett hjälpmedel för att skapa offerter och fakturor. Den är inte ett bokföringsprogram och ersätter inte</t>
        </is>
      </c>
    </row>
    <row r="20">
      <c r="A20" t="inlineStr">
        <is>
          <t>bokföring, redovisningskonsult eller juridisk rådgivning. Du ansvarar själv för att dina fakturor och din bokföring</t>
        </is>
      </c>
    </row>
    <row r="21">
      <c r="A21" t="inlineStr">
        <is>
          <t>uppfyller gällande regler. Gula celler = fyll i. Övriga celler innehåller formler.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2" customWidth="1" min="1" max="1"/>
    <col width="45" customWidth="1" min="2" max="2"/>
  </cols>
  <sheetData>
    <row r="1">
      <c r="A1" s="1" t="inlineStr">
        <is>
          <t>Företagsuppgifter</t>
        </is>
      </c>
    </row>
    <row r="3">
      <c r="A3" s="2" t="inlineStr">
        <is>
          <t>Företagsnamn</t>
        </is>
      </c>
      <c r="B3" s="3" t="n"/>
    </row>
    <row r="4">
      <c r="A4" s="2" t="inlineStr">
        <is>
          <t>Ditt namn</t>
        </is>
      </c>
      <c r="B4" s="3" t="n"/>
    </row>
    <row r="5">
      <c r="A5" s="2" t="inlineStr">
        <is>
          <t>Adress</t>
        </is>
      </c>
      <c r="B5" s="3" t="n"/>
    </row>
    <row r="6">
      <c r="A6" s="2" t="inlineStr">
        <is>
          <t>Postnr och ort</t>
        </is>
      </c>
      <c r="B6" s="3" t="n"/>
    </row>
    <row r="7">
      <c r="A7" s="2" t="inlineStr">
        <is>
          <t>Telefon</t>
        </is>
      </c>
      <c r="B7" s="3" t="n"/>
    </row>
    <row r="8">
      <c r="A8" s="2" t="inlineStr">
        <is>
          <t>E-post</t>
        </is>
      </c>
      <c r="B8" s="3" t="n"/>
    </row>
    <row r="9">
      <c r="A9" s="2" t="inlineStr">
        <is>
          <t>Organisationsnummer / personnummer</t>
        </is>
      </c>
      <c r="B9" s="3" t="n"/>
    </row>
    <row r="10">
      <c r="A10" s="2" t="inlineStr">
        <is>
          <t>Momsregistreringsnummer</t>
        </is>
      </c>
      <c r="B10" s="3" t="n"/>
    </row>
    <row r="11">
      <c r="A11" s="2" t="inlineStr">
        <is>
          <t>F-skatt (text på fakturan)</t>
        </is>
      </c>
      <c r="B11" s="3" t="inlineStr">
        <is>
          <t>Godkänd för F-skatt</t>
        </is>
      </c>
    </row>
    <row r="12">
      <c r="A12" s="2" t="inlineStr">
        <is>
          <t>Bankgiro</t>
        </is>
      </c>
      <c r="B12" s="3" t="n"/>
    </row>
    <row r="13">
      <c r="A13" s="2" t="inlineStr">
        <is>
          <t>Swish (valfritt)</t>
        </is>
      </c>
      <c r="B13" s="3" t="n"/>
    </row>
    <row r="14">
      <c r="A14" s="2" t="inlineStr">
        <is>
          <t>IBAN/BIC (valfritt)</t>
        </is>
      </c>
      <c r="B14" s="3" t="n"/>
    </row>
    <row r="15">
      <c r="A15" s="2" t="inlineStr">
        <is>
          <t>Betalningsvillkor (dagar)</t>
        </is>
      </c>
      <c r="B15" s="3" t="n">
        <v>30</v>
      </c>
    </row>
    <row r="16">
      <c r="A16" s="2" t="inlineStr">
        <is>
          <t>Dröjsmålsränta (text)</t>
        </is>
      </c>
      <c r="B16" s="3" t="inlineStr">
        <is>
          <t>Vid försenad betalning debiteras dröjsmålsränta enligt räntelagen.</t>
        </is>
      </c>
    </row>
    <row r="17">
      <c r="A17" s="2" t="inlineStr">
        <is>
          <t>Offertens giltighet (dagar)</t>
        </is>
      </c>
      <c r="B17" s="3" t="n">
        <v>30</v>
      </c>
    </row>
    <row r="20">
      <c r="A20" s="2" t="inlineStr">
        <is>
          <t>Momssatser</t>
        </is>
      </c>
      <c r="B20" t="inlineStr">
        <is>
          <t>Kontrollera aktuella momssatser på skatteverket.se</t>
        </is>
      </c>
    </row>
    <row r="21">
      <c r="A21" s="4" t="n">
        <v>0.25</v>
      </c>
    </row>
    <row r="22">
      <c r="A22" s="4" t="n">
        <v>0.12</v>
      </c>
    </row>
    <row r="23">
      <c r="A23" s="4" t="n">
        <v>0.06</v>
      </c>
    </row>
    <row r="24">
      <c r="A24" s="4"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00"/>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s>
  <sheetData>
    <row r="1">
      <c r="A1" s="5" t="inlineStr">
        <is>
          <t>Kundnamn</t>
        </is>
      </c>
      <c r="B1" s="5" t="inlineStr">
        <is>
          <t>Kontaktperson</t>
        </is>
      </c>
      <c r="C1" s="5" t="inlineStr">
        <is>
          <t>Adress</t>
        </is>
      </c>
      <c r="D1" s="5" t="inlineStr">
        <is>
          <t>Postnr och ort</t>
        </is>
      </c>
      <c r="E1" s="5" t="inlineStr">
        <is>
          <t>Org.nr</t>
        </is>
      </c>
      <c r="F1" s="5" t="inlineStr">
        <is>
          <t>Momsregnr</t>
        </is>
      </c>
      <c r="G1" s="5" t="inlineStr">
        <is>
          <t>E-post</t>
        </is>
      </c>
    </row>
    <row r="2">
      <c r="A2" s="6" t="inlineStr">
        <is>
          <t>Exempelkund AB</t>
        </is>
      </c>
      <c r="B2" s="6" t="inlineStr">
        <is>
          <t>Anna Andersson</t>
        </is>
      </c>
      <c r="C2" s="6" t="inlineStr">
        <is>
          <t>Storgatan 1</t>
        </is>
      </c>
      <c r="D2" s="6" t="inlineStr">
        <is>
          <t>123 45 Småstad</t>
        </is>
      </c>
      <c r="E2" s="6" t="inlineStr">
        <is>
          <t>556000-0000</t>
        </is>
      </c>
      <c r="F2" s="6" t="inlineStr">
        <is>
          <t>SE556000000001</t>
        </is>
      </c>
      <c r="G2" s="6" t="inlineStr">
        <is>
          <t>anna@example.se</t>
        </is>
      </c>
    </row>
    <row r="3">
      <c r="A3" s="6" t="n"/>
      <c r="B3" s="6" t="n"/>
      <c r="C3" s="6" t="n"/>
      <c r="D3" s="6" t="n"/>
      <c r="E3" s="6" t="n"/>
      <c r="F3" s="6" t="n"/>
      <c r="G3" s="6" t="n"/>
    </row>
    <row r="4">
      <c r="A4" s="6" t="n"/>
      <c r="B4" s="6" t="n"/>
      <c r="C4" s="6" t="n"/>
      <c r="D4" s="6" t="n"/>
      <c r="E4" s="6" t="n"/>
      <c r="F4" s="6" t="n"/>
      <c r="G4" s="6" t="n"/>
    </row>
    <row r="5">
      <c r="A5" s="6" t="n"/>
      <c r="B5" s="6" t="n"/>
      <c r="C5" s="6" t="n"/>
      <c r="D5" s="6" t="n"/>
      <c r="E5" s="6" t="n"/>
      <c r="F5" s="6" t="n"/>
      <c r="G5" s="6" t="n"/>
    </row>
    <row r="6">
      <c r="A6" s="6" t="n"/>
      <c r="B6" s="6" t="n"/>
      <c r="C6" s="6" t="n"/>
      <c r="D6" s="6" t="n"/>
      <c r="E6" s="6" t="n"/>
      <c r="F6" s="6" t="n"/>
      <c r="G6" s="6" t="n"/>
    </row>
    <row r="7">
      <c r="A7" s="6" t="n"/>
      <c r="B7" s="6" t="n"/>
      <c r="C7" s="6" t="n"/>
      <c r="D7" s="6" t="n"/>
      <c r="E7" s="6" t="n"/>
      <c r="F7" s="6" t="n"/>
      <c r="G7" s="6" t="n"/>
    </row>
    <row r="8">
      <c r="A8" s="6" t="n"/>
      <c r="B8" s="6" t="n"/>
      <c r="C8" s="6" t="n"/>
      <c r="D8" s="6" t="n"/>
      <c r="E8" s="6" t="n"/>
      <c r="F8" s="6" t="n"/>
      <c r="G8" s="6" t="n"/>
    </row>
    <row r="9">
      <c r="A9" s="6" t="n"/>
      <c r="B9" s="6" t="n"/>
      <c r="C9" s="6" t="n"/>
      <c r="D9" s="6" t="n"/>
      <c r="E9" s="6" t="n"/>
      <c r="F9" s="6" t="n"/>
      <c r="G9" s="6" t="n"/>
    </row>
    <row r="10">
      <c r="A10" s="6" t="n"/>
      <c r="B10" s="6" t="n"/>
      <c r="C10" s="6" t="n"/>
      <c r="D10" s="6" t="n"/>
      <c r="E10" s="6" t="n"/>
      <c r="F10" s="6" t="n"/>
      <c r="G10" s="6" t="n"/>
    </row>
    <row r="11">
      <c r="A11" s="6" t="n"/>
      <c r="B11" s="6" t="n"/>
      <c r="C11" s="6" t="n"/>
      <c r="D11" s="6" t="n"/>
      <c r="E11" s="6" t="n"/>
      <c r="F11" s="6" t="n"/>
      <c r="G11" s="6" t="n"/>
    </row>
    <row r="12">
      <c r="A12" s="6" t="n"/>
      <c r="B12" s="6" t="n"/>
      <c r="C12" s="6" t="n"/>
      <c r="D12" s="6" t="n"/>
      <c r="E12" s="6" t="n"/>
      <c r="F12" s="6" t="n"/>
      <c r="G12" s="6" t="n"/>
    </row>
    <row r="13">
      <c r="A13" s="6" t="n"/>
      <c r="B13" s="6" t="n"/>
      <c r="C13" s="6" t="n"/>
      <c r="D13" s="6" t="n"/>
      <c r="E13" s="6" t="n"/>
      <c r="F13" s="6" t="n"/>
      <c r="G13" s="6" t="n"/>
    </row>
    <row r="14">
      <c r="A14" s="6" t="n"/>
      <c r="B14" s="6" t="n"/>
      <c r="C14" s="6" t="n"/>
      <c r="D14" s="6" t="n"/>
      <c r="E14" s="6" t="n"/>
      <c r="F14" s="6" t="n"/>
      <c r="G14" s="6" t="n"/>
    </row>
    <row r="15">
      <c r="A15" s="6" t="n"/>
      <c r="B15" s="6" t="n"/>
      <c r="C15" s="6" t="n"/>
      <c r="D15" s="6" t="n"/>
      <c r="E15" s="6" t="n"/>
      <c r="F15" s="6" t="n"/>
      <c r="G15" s="6" t="n"/>
    </row>
    <row r="16">
      <c r="A16" s="6" t="n"/>
      <c r="B16" s="6" t="n"/>
      <c r="C16" s="6" t="n"/>
      <c r="D16" s="6" t="n"/>
      <c r="E16" s="6" t="n"/>
      <c r="F16" s="6" t="n"/>
      <c r="G16" s="6" t="n"/>
    </row>
    <row r="17">
      <c r="A17" s="6" t="n"/>
      <c r="B17" s="6" t="n"/>
      <c r="C17" s="6" t="n"/>
      <c r="D17" s="6" t="n"/>
      <c r="E17" s="6" t="n"/>
      <c r="F17" s="6" t="n"/>
      <c r="G17" s="6" t="n"/>
    </row>
    <row r="18">
      <c r="A18" s="6" t="n"/>
      <c r="B18" s="6" t="n"/>
      <c r="C18" s="6" t="n"/>
      <c r="D18" s="6" t="n"/>
      <c r="E18" s="6" t="n"/>
      <c r="F18" s="6" t="n"/>
      <c r="G18" s="6" t="n"/>
    </row>
    <row r="19">
      <c r="A19" s="6" t="n"/>
      <c r="B19" s="6" t="n"/>
      <c r="C19" s="6" t="n"/>
      <c r="D19" s="6" t="n"/>
      <c r="E19" s="6" t="n"/>
      <c r="F19" s="6" t="n"/>
      <c r="G19" s="6" t="n"/>
    </row>
    <row r="20">
      <c r="A20" s="6" t="n"/>
      <c r="B20" s="6" t="n"/>
      <c r="C20" s="6" t="n"/>
      <c r="D20" s="6" t="n"/>
      <c r="E20" s="6" t="n"/>
      <c r="F20" s="6" t="n"/>
      <c r="G20" s="6" t="n"/>
    </row>
    <row r="21">
      <c r="A21" s="6" t="n"/>
      <c r="B21" s="6" t="n"/>
      <c r="C21" s="6" t="n"/>
      <c r="D21" s="6" t="n"/>
      <c r="E21" s="6" t="n"/>
      <c r="F21" s="6" t="n"/>
      <c r="G21" s="6" t="n"/>
    </row>
    <row r="22">
      <c r="A22" s="6" t="n"/>
      <c r="B22" s="6" t="n"/>
      <c r="C22" s="6" t="n"/>
      <c r="D22" s="6" t="n"/>
      <c r="E22" s="6" t="n"/>
      <c r="F22" s="6" t="n"/>
      <c r="G22" s="6" t="n"/>
    </row>
    <row r="23">
      <c r="A23" s="6" t="n"/>
      <c r="B23" s="6" t="n"/>
      <c r="C23" s="6" t="n"/>
      <c r="D23" s="6" t="n"/>
      <c r="E23" s="6" t="n"/>
      <c r="F23" s="6" t="n"/>
      <c r="G23" s="6" t="n"/>
    </row>
    <row r="24">
      <c r="A24" s="6" t="n"/>
      <c r="B24" s="6" t="n"/>
      <c r="C24" s="6" t="n"/>
      <c r="D24" s="6" t="n"/>
      <c r="E24" s="6" t="n"/>
      <c r="F24" s="6" t="n"/>
      <c r="G24" s="6" t="n"/>
    </row>
    <row r="25">
      <c r="A25" s="6" t="n"/>
      <c r="B25" s="6" t="n"/>
      <c r="C25" s="6" t="n"/>
      <c r="D25" s="6" t="n"/>
      <c r="E25" s="6" t="n"/>
      <c r="F25" s="6" t="n"/>
      <c r="G25" s="6" t="n"/>
    </row>
    <row r="26">
      <c r="A26" s="6" t="n"/>
      <c r="B26" s="6" t="n"/>
      <c r="C26" s="6" t="n"/>
      <c r="D26" s="6" t="n"/>
      <c r="E26" s="6" t="n"/>
      <c r="F26" s="6" t="n"/>
      <c r="G26" s="6" t="n"/>
    </row>
    <row r="27">
      <c r="A27" s="6" t="n"/>
      <c r="B27" s="6" t="n"/>
      <c r="C27" s="6" t="n"/>
      <c r="D27" s="6" t="n"/>
      <c r="E27" s="6" t="n"/>
      <c r="F27" s="6" t="n"/>
      <c r="G27" s="6" t="n"/>
    </row>
    <row r="28">
      <c r="A28" s="6" t="n"/>
      <c r="B28" s="6" t="n"/>
      <c r="C28" s="6" t="n"/>
      <c r="D28" s="6" t="n"/>
      <c r="E28" s="6" t="n"/>
      <c r="F28" s="6" t="n"/>
      <c r="G28" s="6" t="n"/>
    </row>
    <row r="29">
      <c r="A29" s="6" t="n"/>
      <c r="B29" s="6" t="n"/>
      <c r="C29" s="6" t="n"/>
      <c r="D29" s="6" t="n"/>
      <c r="E29" s="6" t="n"/>
      <c r="F29" s="6" t="n"/>
      <c r="G29" s="6" t="n"/>
    </row>
    <row r="30">
      <c r="A30" s="6" t="n"/>
      <c r="B30" s="6" t="n"/>
      <c r="C30" s="6" t="n"/>
      <c r="D30" s="6" t="n"/>
      <c r="E30" s="6" t="n"/>
      <c r="F30" s="6" t="n"/>
      <c r="G30" s="6" t="n"/>
    </row>
    <row r="31">
      <c r="A31" s="6" t="n"/>
      <c r="B31" s="6" t="n"/>
      <c r="C31" s="6" t="n"/>
      <c r="D31" s="6" t="n"/>
      <c r="E31" s="6" t="n"/>
      <c r="F31" s="6" t="n"/>
      <c r="G31" s="6" t="n"/>
    </row>
    <row r="32">
      <c r="A32" s="6" t="n"/>
      <c r="B32" s="6" t="n"/>
      <c r="C32" s="6" t="n"/>
      <c r="D32" s="6" t="n"/>
      <c r="E32" s="6" t="n"/>
      <c r="F32" s="6" t="n"/>
      <c r="G32" s="6" t="n"/>
    </row>
    <row r="33">
      <c r="A33" s="6" t="n"/>
      <c r="B33" s="6" t="n"/>
      <c r="C33" s="6" t="n"/>
      <c r="D33" s="6" t="n"/>
      <c r="E33" s="6" t="n"/>
      <c r="F33" s="6" t="n"/>
      <c r="G33" s="6" t="n"/>
    </row>
    <row r="34">
      <c r="A34" s="6" t="n"/>
      <c r="B34" s="6" t="n"/>
      <c r="C34" s="6" t="n"/>
      <c r="D34" s="6" t="n"/>
      <c r="E34" s="6" t="n"/>
      <c r="F34" s="6" t="n"/>
      <c r="G34" s="6" t="n"/>
    </row>
    <row r="35">
      <c r="A35" s="6" t="n"/>
      <c r="B35" s="6" t="n"/>
      <c r="C35" s="6" t="n"/>
      <c r="D35" s="6" t="n"/>
      <c r="E35" s="6" t="n"/>
      <c r="F35" s="6" t="n"/>
      <c r="G35" s="6" t="n"/>
    </row>
    <row r="36">
      <c r="A36" s="6" t="n"/>
      <c r="B36" s="6" t="n"/>
      <c r="C36" s="6" t="n"/>
      <c r="D36" s="6" t="n"/>
      <c r="E36" s="6" t="n"/>
      <c r="F36" s="6" t="n"/>
      <c r="G36" s="6" t="n"/>
    </row>
    <row r="37">
      <c r="A37" s="6" t="n"/>
      <c r="B37" s="6" t="n"/>
      <c r="C37" s="6" t="n"/>
      <c r="D37" s="6" t="n"/>
      <c r="E37" s="6" t="n"/>
      <c r="F37" s="6" t="n"/>
      <c r="G37" s="6" t="n"/>
    </row>
    <row r="38">
      <c r="A38" s="6" t="n"/>
      <c r="B38" s="6" t="n"/>
      <c r="C38" s="6" t="n"/>
      <c r="D38" s="6" t="n"/>
      <c r="E38" s="6" t="n"/>
      <c r="F38" s="6" t="n"/>
      <c r="G38" s="6" t="n"/>
    </row>
    <row r="39">
      <c r="A39" s="6" t="n"/>
      <c r="B39" s="6" t="n"/>
      <c r="C39" s="6" t="n"/>
      <c r="D39" s="6" t="n"/>
      <c r="E39" s="6" t="n"/>
      <c r="F39" s="6" t="n"/>
      <c r="G39" s="6" t="n"/>
    </row>
    <row r="40">
      <c r="A40" s="6" t="n"/>
      <c r="B40" s="6" t="n"/>
      <c r="C40" s="6" t="n"/>
      <c r="D40" s="6" t="n"/>
      <c r="E40" s="6" t="n"/>
      <c r="F40" s="6" t="n"/>
      <c r="G40" s="6" t="n"/>
    </row>
    <row r="41">
      <c r="A41" s="6" t="n"/>
      <c r="B41" s="6" t="n"/>
      <c r="C41" s="6" t="n"/>
      <c r="D41" s="6" t="n"/>
      <c r="E41" s="6" t="n"/>
      <c r="F41" s="6" t="n"/>
      <c r="G41" s="6" t="n"/>
    </row>
    <row r="42">
      <c r="A42" s="6" t="n"/>
      <c r="B42" s="6" t="n"/>
      <c r="C42" s="6" t="n"/>
      <c r="D42" s="6" t="n"/>
      <c r="E42" s="6" t="n"/>
      <c r="F42" s="6" t="n"/>
      <c r="G42" s="6" t="n"/>
    </row>
    <row r="43">
      <c r="A43" s="6" t="n"/>
      <c r="B43" s="6" t="n"/>
      <c r="C43" s="6" t="n"/>
      <c r="D43" s="6" t="n"/>
      <c r="E43" s="6" t="n"/>
      <c r="F43" s="6" t="n"/>
      <c r="G43" s="6" t="n"/>
    </row>
    <row r="44">
      <c r="A44" s="6" t="n"/>
      <c r="B44" s="6" t="n"/>
      <c r="C44" s="6" t="n"/>
      <c r="D44" s="6" t="n"/>
      <c r="E44" s="6" t="n"/>
      <c r="F44" s="6" t="n"/>
      <c r="G44" s="6" t="n"/>
    </row>
    <row r="45">
      <c r="A45" s="6" t="n"/>
      <c r="B45" s="6" t="n"/>
      <c r="C45" s="6" t="n"/>
      <c r="D45" s="6" t="n"/>
      <c r="E45" s="6" t="n"/>
      <c r="F45" s="6" t="n"/>
      <c r="G45" s="6" t="n"/>
    </row>
    <row r="46">
      <c r="A46" s="6" t="n"/>
      <c r="B46" s="6" t="n"/>
      <c r="C46" s="6" t="n"/>
      <c r="D46" s="6" t="n"/>
      <c r="E46" s="6" t="n"/>
      <c r="F46" s="6" t="n"/>
      <c r="G46" s="6" t="n"/>
    </row>
    <row r="47">
      <c r="A47" s="6" t="n"/>
      <c r="B47" s="6" t="n"/>
      <c r="C47" s="6" t="n"/>
      <c r="D47" s="6" t="n"/>
      <c r="E47" s="6" t="n"/>
      <c r="F47" s="6" t="n"/>
      <c r="G47" s="6" t="n"/>
    </row>
    <row r="48">
      <c r="A48" s="6" t="n"/>
      <c r="B48" s="6" t="n"/>
      <c r="C48" s="6" t="n"/>
      <c r="D48" s="6" t="n"/>
      <c r="E48" s="6" t="n"/>
      <c r="F48" s="6" t="n"/>
      <c r="G48" s="6" t="n"/>
    </row>
    <row r="49">
      <c r="A49" s="6" t="n"/>
      <c r="B49" s="6" t="n"/>
      <c r="C49" s="6" t="n"/>
      <c r="D49" s="6" t="n"/>
      <c r="E49" s="6" t="n"/>
      <c r="F49" s="6" t="n"/>
      <c r="G49" s="6" t="n"/>
    </row>
    <row r="50">
      <c r="A50" s="6" t="n"/>
      <c r="B50" s="6" t="n"/>
      <c r="C50" s="6" t="n"/>
      <c r="D50" s="6" t="n"/>
      <c r="E50" s="6" t="n"/>
      <c r="F50" s="6" t="n"/>
      <c r="G50" s="6" t="n"/>
    </row>
    <row r="51">
      <c r="A51" s="6" t="n"/>
      <c r="B51" s="6" t="n"/>
      <c r="C51" s="6" t="n"/>
      <c r="D51" s="6" t="n"/>
      <c r="E51" s="6" t="n"/>
      <c r="F51" s="6" t="n"/>
      <c r="G51" s="6" t="n"/>
    </row>
    <row r="52">
      <c r="A52" s="6" t="n"/>
      <c r="B52" s="6" t="n"/>
      <c r="C52" s="6" t="n"/>
      <c r="D52" s="6" t="n"/>
      <c r="E52" s="6" t="n"/>
      <c r="F52" s="6" t="n"/>
      <c r="G52" s="6" t="n"/>
    </row>
    <row r="53">
      <c r="A53" s="6" t="n"/>
      <c r="B53" s="6" t="n"/>
      <c r="C53" s="6" t="n"/>
      <c r="D53" s="6" t="n"/>
      <c r="E53" s="6" t="n"/>
      <c r="F53" s="6" t="n"/>
      <c r="G53" s="6" t="n"/>
    </row>
    <row r="54">
      <c r="A54" s="6" t="n"/>
      <c r="B54" s="6" t="n"/>
      <c r="C54" s="6" t="n"/>
      <c r="D54" s="6" t="n"/>
      <c r="E54" s="6" t="n"/>
      <c r="F54" s="6" t="n"/>
      <c r="G54" s="6" t="n"/>
    </row>
    <row r="55">
      <c r="A55" s="6" t="n"/>
      <c r="B55" s="6" t="n"/>
      <c r="C55" s="6" t="n"/>
      <c r="D55" s="6" t="n"/>
      <c r="E55" s="6" t="n"/>
      <c r="F55" s="6" t="n"/>
      <c r="G55" s="6" t="n"/>
    </row>
    <row r="56">
      <c r="A56" s="6" t="n"/>
      <c r="B56" s="6" t="n"/>
      <c r="C56" s="6" t="n"/>
      <c r="D56" s="6" t="n"/>
      <c r="E56" s="6" t="n"/>
      <c r="F56" s="6" t="n"/>
      <c r="G56" s="6" t="n"/>
    </row>
    <row r="57">
      <c r="A57" s="6" t="n"/>
      <c r="B57" s="6" t="n"/>
      <c r="C57" s="6" t="n"/>
      <c r="D57" s="6" t="n"/>
      <c r="E57" s="6" t="n"/>
      <c r="F57" s="6" t="n"/>
      <c r="G57" s="6" t="n"/>
    </row>
    <row r="58">
      <c r="A58" s="6" t="n"/>
      <c r="B58" s="6" t="n"/>
      <c r="C58" s="6" t="n"/>
      <c r="D58" s="6" t="n"/>
      <c r="E58" s="6" t="n"/>
      <c r="F58" s="6" t="n"/>
      <c r="G58" s="6" t="n"/>
    </row>
    <row r="59">
      <c r="A59" s="6" t="n"/>
      <c r="B59" s="6" t="n"/>
      <c r="C59" s="6" t="n"/>
      <c r="D59" s="6" t="n"/>
      <c r="E59" s="6" t="n"/>
      <c r="F59" s="6" t="n"/>
      <c r="G59" s="6" t="n"/>
    </row>
    <row r="60">
      <c r="A60" s="6" t="n"/>
      <c r="B60" s="6" t="n"/>
      <c r="C60" s="6" t="n"/>
      <c r="D60" s="6" t="n"/>
      <c r="E60" s="6" t="n"/>
      <c r="F60" s="6" t="n"/>
      <c r="G60" s="6" t="n"/>
    </row>
    <row r="61">
      <c r="A61" s="6" t="n"/>
      <c r="B61" s="6" t="n"/>
      <c r="C61" s="6" t="n"/>
      <c r="D61" s="6" t="n"/>
      <c r="E61" s="6" t="n"/>
      <c r="F61" s="6" t="n"/>
      <c r="G61" s="6" t="n"/>
    </row>
    <row r="62">
      <c r="A62" s="6" t="n"/>
      <c r="B62" s="6" t="n"/>
      <c r="C62" s="6" t="n"/>
      <c r="D62" s="6" t="n"/>
      <c r="E62" s="6" t="n"/>
      <c r="F62" s="6" t="n"/>
      <c r="G62" s="6" t="n"/>
    </row>
    <row r="63">
      <c r="A63" s="6" t="n"/>
      <c r="B63" s="6" t="n"/>
      <c r="C63" s="6" t="n"/>
      <c r="D63" s="6" t="n"/>
      <c r="E63" s="6" t="n"/>
      <c r="F63" s="6" t="n"/>
      <c r="G63" s="6" t="n"/>
    </row>
    <row r="64">
      <c r="A64" s="6" t="n"/>
      <c r="B64" s="6" t="n"/>
      <c r="C64" s="6" t="n"/>
      <c r="D64" s="6" t="n"/>
      <c r="E64" s="6" t="n"/>
      <c r="F64" s="6" t="n"/>
      <c r="G64" s="6" t="n"/>
    </row>
    <row r="65">
      <c r="A65" s="6" t="n"/>
      <c r="B65" s="6" t="n"/>
      <c r="C65" s="6" t="n"/>
      <c r="D65" s="6" t="n"/>
      <c r="E65" s="6" t="n"/>
      <c r="F65" s="6" t="n"/>
      <c r="G65" s="6" t="n"/>
    </row>
    <row r="66">
      <c r="A66" s="6" t="n"/>
      <c r="B66" s="6" t="n"/>
      <c r="C66" s="6" t="n"/>
      <c r="D66" s="6" t="n"/>
      <c r="E66" s="6" t="n"/>
      <c r="F66" s="6" t="n"/>
      <c r="G66" s="6" t="n"/>
    </row>
    <row r="67">
      <c r="A67" s="6" t="n"/>
      <c r="B67" s="6" t="n"/>
      <c r="C67" s="6" t="n"/>
      <c r="D67" s="6" t="n"/>
      <c r="E67" s="6" t="n"/>
      <c r="F67" s="6" t="n"/>
      <c r="G67" s="6" t="n"/>
    </row>
    <row r="68">
      <c r="A68" s="6" t="n"/>
      <c r="B68" s="6" t="n"/>
      <c r="C68" s="6" t="n"/>
      <c r="D68" s="6" t="n"/>
      <c r="E68" s="6" t="n"/>
      <c r="F68" s="6" t="n"/>
      <c r="G68" s="6" t="n"/>
    </row>
    <row r="69">
      <c r="A69" s="6" t="n"/>
      <c r="B69" s="6" t="n"/>
      <c r="C69" s="6" t="n"/>
      <c r="D69" s="6" t="n"/>
      <c r="E69" s="6" t="n"/>
      <c r="F69" s="6" t="n"/>
      <c r="G69" s="6" t="n"/>
    </row>
    <row r="70">
      <c r="A70" s="6" t="n"/>
      <c r="B70" s="6" t="n"/>
      <c r="C70" s="6" t="n"/>
      <c r="D70" s="6" t="n"/>
      <c r="E70" s="6" t="n"/>
      <c r="F70" s="6" t="n"/>
      <c r="G70" s="6" t="n"/>
    </row>
    <row r="71">
      <c r="A71" s="6" t="n"/>
      <c r="B71" s="6" t="n"/>
      <c r="C71" s="6" t="n"/>
      <c r="D71" s="6" t="n"/>
      <c r="E71" s="6" t="n"/>
      <c r="F71" s="6" t="n"/>
      <c r="G71" s="6" t="n"/>
    </row>
    <row r="72">
      <c r="A72" s="6" t="n"/>
      <c r="B72" s="6" t="n"/>
      <c r="C72" s="6" t="n"/>
      <c r="D72" s="6" t="n"/>
      <c r="E72" s="6" t="n"/>
      <c r="F72" s="6" t="n"/>
      <c r="G72" s="6" t="n"/>
    </row>
    <row r="73">
      <c r="A73" s="6" t="n"/>
      <c r="B73" s="6" t="n"/>
      <c r="C73" s="6" t="n"/>
      <c r="D73" s="6" t="n"/>
      <c r="E73" s="6" t="n"/>
      <c r="F73" s="6" t="n"/>
      <c r="G73" s="6" t="n"/>
    </row>
    <row r="74">
      <c r="A74" s="6" t="n"/>
      <c r="B74" s="6" t="n"/>
      <c r="C74" s="6" t="n"/>
      <c r="D74" s="6" t="n"/>
      <c r="E74" s="6" t="n"/>
      <c r="F74" s="6" t="n"/>
      <c r="G74" s="6" t="n"/>
    </row>
    <row r="75">
      <c r="A75" s="6" t="n"/>
      <c r="B75" s="6" t="n"/>
      <c r="C75" s="6" t="n"/>
      <c r="D75" s="6" t="n"/>
      <c r="E75" s="6" t="n"/>
      <c r="F75" s="6" t="n"/>
      <c r="G75" s="6" t="n"/>
    </row>
    <row r="76">
      <c r="A76" s="6" t="n"/>
      <c r="B76" s="6" t="n"/>
      <c r="C76" s="6" t="n"/>
      <c r="D76" s="6" t="n"/>
      <c r="E76" s="6" t="n"/>
      <c r="F76" s="6" t="n"/>
      <c r="G76" s="6" t="n"/>
    </row>
    <row r="77">
      <c r="A77" s="6" t="n"/>
      <c r="B77" s="6" t="n"/>
      <c r="C77" s="6" t="n"/>
      <c r="D77" s="6" t="n"/>
      <c r="E77" s="6" t="n"/>
      <c r="F77" s="6" t="n"/>
      <c r="G77" s="6" t="n"/>
    </row>
    <row r="78">
      <c r="A78" s="6" t="n"/>
      <c r="B78" s="6" t="n"/>
      <c r="C78" s="6" t="n"/>
      <c r="D78" s="6" t="n"/>
      <c r="E78" s="6" t="n"/>
      <c r="F78" s="6" t="n"/>
      <c r="G78" s="6" t="n"/>
    </row>
    <row r="79">
      <c r="A79" s="6" t="n"/>
      <c r="B79" s="6" t="n"/>
      <c r="C79" s="6" t="n"/>
      <c r="D79" s="6" t="n"/>
      <c r="E79" s="6" t="n"/>
      <c r="F79" s="6" t="n"/>
      <c r="G79" s="6" t="n"/>
    </row>
    <row r="80">
      <c r="A80" s="6" t="n"/>
      <c r="B80" s="6" t="n"/>
      <c r="C80" s="6" t="n"/>
      <c r="D80" s="6" t="n"/>
      <c r="E80" s="6" t="n"/>
      <c r="F80" s="6" t="n"/>
      <c r="G80" s="6" t="n"/>
    </row>
    <row r="81">
      <c r="A81" s="6" t="n"/>
      <c r="B81" s="6" t="n"/>
      <c r="C81" s="6" t="n"/>
      <c r="D81" s="6" t="n"/>
      <c r="E81" s="6" t="n"/>
      <c r="F81" s="6" t="n"/>
      <c r="G81" s="6" t="n"/>
    </row>
    <row r="82">
      <c r="A82" s="6" t="n"/>
      <c r="B82" s="6" t="n"/>
      <c r="C82" s="6" t="n"/>
      <c r="D82" s="6" t="n"/>
      <c r="E82" s="6" t="n"/>
      <c r="F82" s="6" t="n"/>
      <c r="G82" s="6" t="n"/>
    </row>
    <row r="83">
      <c r="A83" s="6" t="n"/>
      <c r="B83" s="6" t="n"/>
      <c r="C83" s="6" t="n"/>
      <c r="D83" s="6" t="n"/>
      <c r="E83" s="6" t="n"/>
      <c r="F83" s="6" t="n"/>
      <c r="G83" s="6" t="n"/>
    </row>
    <row r="84">
      <c r="A84" s="6" t="n"/>
      <c r="B84" s="6" t="n"/>
      <c r="C84" s="6" t="n"/>
      <c r="D84" s="6" t="n"/>
      <c r="E84" s="6" t="n"/>
      <c r="F84" s="6" t="n"/>
      <c r="G84" s="6" t="n"/>
    </row>
    <row r="85">
      <c r="A85" s="6" t="n"/>
      <c r="B85" s="6" t="n"/>
      <c r="C85" s="6" t="n"/>
      <c r="D85" s="6" t="n"/>
      <c r="E85" s="6" t="n"/>
      <c r="F85" s="6" t="n"/>
      <c r="G85" s="6" t="n"/>
    </row>
    <row r="86">
      <c r="A86" s="6" t="n"/>
      <c r="B86" s="6" t="n"/>
      <c r="C86" s="6" t="n"/>
      <c r="D86" s="6" t="n"/>
      <c r="E86" s="6" t="n"/>
      <c r="F86" s="6" t="n"/>
      <c r="G86" s="6" t="n"/>
    </row>
    <row r="87">
      <c r="A87" s="6" t="n"/>
      <c r="B87" s="6" t="n"/>
      <c r="C87" s="6" t="n"/>
      <c r="D87" s="6" t="n"/>
      <c r="E87" s="6" t="n"/>
      <c r="F87" s="6" t="n"/>
      <c r="G87" s="6" t="n"/>
    </row>
    <row r="88">
      <c r="A88" s="6" t="n"/>
      <c r="B88" s="6" t="n"/>
      <c r="C88" s="6" t="n"/>
      <c r="D88" s="6" t="n"/>
      <c r="E88" s="6" t="n"/>
      <c r="F88" s="6" t="n"/>
      <c r="G88" s="6" t="n"/>
    </row>
    <row r="89">
      <c r="A89" s="6" t="n"/>
      <c r="B89" s="6" t="n"/>
      <c r="C89" s="6" t="n"/>
      <c r="D89" s="6" t="n"/>
      <c r="E89" s="6" t="n"/>
      <c r="F89" s="6" t="n"/>
      <c r="G89" s="6" t="n"/>
    </row>
    <row r="90">
      <c r="A90" s="6" t="n"/>
      <c r="B90" s="6" t="n"/>
      <c r="C90" s="6" t="n"/>
      <c r="D90" s="6" t="n"/>
      <c r="E90" s="6" t="n"/>
      <c r="F90" s="6" t="n"/>
      <c r="G90" s="6" t="n"/>
    </row>
    <row r="91">
      <c r="A91" s="6" t="n"/>
      <c r="B91" s="6" t="n"/>
      <c r="C91" s="6" t="n"/>
      <c r="D91" s="6" t="n"/>
      <c r="E91" s="6" t="n"/>
      <c r="F91" s="6" t="n"/>
      <c r="G91" s="6" t="n"/>
    </row>
    <row r="92">
      <c r="A92" s="6" t="n"/>
      <c r="B92" s="6" t="n"/>
      <c r="C92" s="6" t="n"/>
      <c r="D92" s="6" t="n"/>
      <c r="E92" s="6" t="n"/>
      <c r="F92" s="6" t="n"/>
      <c r="G92" s="6" t="n"/>
    </row>
    <row r="93">
      <c r="A93" s="6" t="n"/>
      <c r="B93" s="6" t="n"/>
      <c r="C93" s="6" t="n"/>
      <c r="D93" s="6" t="n"/>
      <c r="E93" s="6" t="n"/>
      <c r="F93" s="6" t="n"/>
      <c r="G93" s="6" t="n"/>
    </row>
    <row r="94">
      <c r="A94" s="6" t="n"/>
      <c r="B94" s="6" t="n"/>
      <c r="C94" s="6" t="n"/>
      <c r="D94" s="6" t="n"/>
      <c r="E94" s="6" t="n"/>
      <c r="F94" s="6" t="n"/>
      <c r="G94" s="6" t="n"/>
    </row>
    <row r="95">
      <c r="A95" s="6" t="n"/>
      <c r="B95" s="6" t="n"/>
      <c r="C95" s="6" t="n"/>
      <c r="D95" s="6" t="n"/>
      <c r="E95" s="6" t="n"/>
      <c r="F95" s="6" t="n"/>
      <c r="G95" s="6" t="n"/>
    </row>
    <row r="96">
      <c r="A96" s="6" t="n"/>
      <c r="B96" s="6" t="n"/>
      <c r="C96" s="6" t="n"/>
      <c r="D96" s="6" t="n"/>
      <c r="E96" s="6" t="n"/>
      <c r="F96" s="6" t="n"/>
      <c r="G96" s="6" t="n"/>
    </row>
    <row r="97">
      <c r="A97" s="6" t="n"/>
      <c r="B97" s="6" t="n"/>
      <c r="C97" s="6" t="n"/>
      <c r="D97" s="6" t="n"/>
      <c r="E97" s="6" t="n"/>
      <c r="F97" s="6" t="n"/>
      <c r="G97" s="6" t="n"/>
    </row>
    <row r="98">
      <c r="A98" s="6" t="n"/>
      <c r="B98" s="6" t="n"/>
      <c r="C98" s="6" t="n"/>
      <c r="D98" s="6" t="n"/>
      <c r="E98" s="6" t="n"/>
      <c r="F98" s="6" t="n"/>
      <c r="G98" s="6" t="n"/>
    </row>
    <row r="99">
      <c r="A99" s="6" t="n"/>
      <c r="B99" s="6" t="n"/>
      <c r="C99" s="6" t="n"/>
      <c r="D99" s="6" t="n"/>
      <c r="E99" s="6" t="n"/>
      <c r="F99" s="6" t="n"/>
      <c r="G99" s="6" t="n"/>
    </row>
    <row r="100">
      <c r="A100" s="6" t="n"/>
      <c r="B100" s="6" t="n"/>
      <c r="C100" s="6" t="n"/>
      <c r="D100" s="6" t="n"/>
      <c r="E100" s="6" t="n"/>
      <c r="F100" s="6" t="n"/>
      <c r="G100" s="6" t="n"/>
    </row>
    <row r="101">
      <c r="A101" s="6" t="n"/>
      <c r="B101" s="6" t="n"/>
      <c r="C101" s="6" t="n"/>
      <c r="D101" s="6" t="n"/>
      <c r="E101" s="6" t="n"/>
      <c r="F101" s="6" t="n"/>
      <c r="G101" s="6" t="n"/>
    </row>
    <row r="102">
      <c r="A102" s="6" t="n"/>
      <c r="B102" s="6" t="n"/>
      <c r="C102" s="6" t="n"/>
      <c r="D102" s="6" t="n"/>
      <c r="E102" s="6" t="n"/>
      <c r="F102" s="6" t="n"/>
      <c r="G102" s="6" t="n"/>
    </row>
    <row r="103">
      <c r="A103" s="6" t="n"/>
      <c r="B103" s="6" t="n"/>
      <c r="C103" s="6" t="n"/>
      <c r="D103" s="6" t="n"/>
      <c r="E103" s="6" t="n"/>
      <c r="F103" s="6" t="n"/>
      <c r="G103" s="6" t="n"/>
    </row>
    <row r="104">
      <c r="A104" s="6" t="n"/>
      <c r="B104" s="6" t="n"/>
      <c r="C104" s="6" t="n"/>
      <c r="D104" s="6" t="n"/>
      <c r="E104" s="6" t="n"/>
      <c r="F104" s="6" t="n"/>
      <c r="G104" s="6" t="n"/>
    </row>
    <row r="105">
      <c r="A105" s="6" t="n"/>
      <c r="B105" s="6" t="n"/>
      <c r="C105" s="6" t="n"/>
      <c r="D105" s="6" t="n"/>
      <c r="E105" s="6" t="n"/>
      <c r="F105" s="6" t="n"/>
      <c r="G105" s="6" t="n"/>
    </row>
    <row r="106">
      <c r="A106" s="6" t="n"/>
      <c r="B106" s="6" t="n"/>
      <c r="C106" s="6" t="n"/>
      <c r="D106" s="6" t="n"/>
      <c r="E106" s="6" t="n"/>
      <c r="F106" s="6" t="n"/>
      <c r="G106" s="6" t="n"/>
    </row>
    <row r="107">
      <c r="A107" s="6" t="n"/>
      <c r="B107" s="6" t="n"/>
      <c r="C107" s="6" t="n"/>
      <c r="D107" s="6" t="n"/>
      <c r="E107" s="6" t="n"/>
      <c r="F107" s="6" t="n"/>
      <c r="G107" s="6" t="n"/>
    </row>
    <row r="108">
      <c r="A108" s="6" t="n"/>
      <c r="B108" s="6" t="n"/>
      <c r="C108" s="6" t="n"/>
      <c r="D108" s="6" t="n"/>
      <c r="E108" s="6" t="n"/>
      <c r="F108" s="6" t="n"/>
      <c r="G108" s="6" t="n"/>
    </row>
    <row r="109">
      <c r="A109" s="6" t="n"/>
      <c r="B109" s="6" t="n"/>
      <c r="C109" s="6" t="n"/>
      <c r="D109" s="6" t="n"/>
      <c r="E109" s="6" t="n"/>
      <c r="F109" s="6" t="n"/>
      <c r="G109" s="6" t="n"/>
    </row>
    <row r="110">
      <c r="A110" s="6" t="n"/>
      <c r="B110" s="6" t="n"/>
      <c r="C110" s="6" t="n"/>
      <c r="D110" s="6" t="n"/>
      <c r="E110" s="6" t="n"/>
      <c r="F110" s="6" t="n"/>
      <c r="G110" s="6" t="n"/>
    </row>
    <row r="111">
      <c r="A111" s="6" t="n"/>
      <c r="B111" s="6" t="n"/>
      <c r="C111" s="6" t="n"/>
      <c r="D111" s="6" t="n"/>
      <c r="E111" s="6" t="n"/>
      <c r="F111" s="6" t="n"/>
      <c r="G111" s="6" t="n"/>
    </row>
    <row r="112">
      <c r="A112" s="6" t="n"/>
      <c r="B112" s="6" t="n"/>
      <c r="C112" s="6" t="n"/>
      <c r="D112" s="6" t="n"/>
      <c r="E112" s="6" t="n"/>
      <c r="F112" s="6" t="n"/>
      <c r="G112" s="6" t="n"/>
    </row>
    <row r="113">
      <c r="A113" s="6" t="n"/>
      <c r="B113" s="6" t="n"/>
      <c r="C113" s="6" t="n"/>
      <c r="D113" s="6" t="n"/>
      <c r="E113" s="6" t="n"/>
      <c r="F113" s="6" t="n"/>
      <c r="G113" s="6" t="n"/>
    </row>
    <row r="114">
      <c r="A114" s="6" t="n"/>
      <c r="B114" s="6" t="n"/>
      <c r="C114" s="6" t="n"/>
      <c r="D114" s="6" t="n"/>
      <c r="E114" s="6" t="n"/>
      <c r="F114" s="6" t="n"/>
      <c r="G114" s="6" t="n"/>
    </row>
    <row r="115">
      <c r="A115" s="6" t="n"/>
      <c r="B115" s="6" t="n"/>
      <c r="C115" s="6" t="n"/>
      <c r="D115" s="6" t="n"/>
      <c r="E115" s="6" t="n"/>
      <c r="F115" s="6" t="n"/>
      <c r="G115" s="6" t="n"/>
    </row>
    <row r="116">
      <c r="A116" s="6" t="n"/>
      <c r="B116" s="6" t="n"/>
      <c r="C116" s="6" t="n"/>
      <c r="D116" s="6" t="n"/>
      <c r="E116" s="6" t="n"/>
      <c r="F116" s="6" t="n"/>
      <c r="G116" s="6" t="n"/>
    </row>
    <row r="117">
      <c r="A117" s="6" t="n"/>
      <c r="B117" s="6" t="n"/>
      <c r="C117" s="6" t="n"/>
      <c r="D117" s="6" t="n"/>
      <c r="E117" s="6" t="n"/>
      <c r="F117" s="6" t="n"/>
      <c r="G117" s="6" t="n"/>
    </row>
    <row r="118">
      <c r="A118" s="6" t="n"/>
      <c r="B118" s="6" t="n"/>
      <c r="C118" s="6" t="n"/>
      <c r="D118" s="6" t="n"/>
      <c r="E118" s="6" t="n"/>
      <c r="F118" s="6" t="n"/>
      <c r="G118" s="6" t="n"/>
    </row>
    <row r="119">
      <c r="A119" s="6" t="n"/>
      <c r="B119" s="6" t="n"/>
      <c r="C119" s="6" t="n"/>
      <c r="D119" s="6" t="n"/>
      <c r="E119" s="6" t="n"/>
      <c r="F119" s="6" t="n"/>
      <c r="G119" s="6" t="n"/>
    </row>
    <row r="120">
      <c r="A120" s="6" t="n"/>
      <c r="B120" s="6" t="n"/>
      <c r="C120" s="6" t="n"/>
      <c r="D120" s="6" t="n"/>
      <c r="E120" s="6" t="n"/>
      <c r="F120" s="6" t="n"/>
      <c r="G120" s="6" t="n"/>
    </row>
    <row r="121">
      <c r="A121" s="6" t="n"/>
      <c r="B121" s="6" t="n"/>
      <c r="C121" s="6" t="n"/>
      <c r="D121" s="6" t="n"/>
      <c r="E121" s="6" t="n"/>
      <c r="F121" s="6" t="n"/>
      <c r="G121" s="6" t="n"/>
    </row>
    <row r="122">
      <c r="A122" s="6" t="n"/>
      <c r="B122" s="6" t="n"/>
      <c r="C122" s="6" t="n"/>
      <c r="D122" s="6" t="n"/>
      <c r="E122" s="6" t="n"/>
      <c r="F122" s="6" t="n"/>
      <c r="G122" s="6" t="n"/>
    </row>
    <row r="123">
      <c r="A123" s="6" t="n"/>
      <c r="B123" s="6" t="n"/>
      <c r="C123" s="6" t="n"/>
      <c r="D123" s="6" t="n"/>
      <c r="E123" s="6" t="n"/>
      <c r="F123" s="6" t="n"/>
      <c r="G123" s="6" t="n"/>
    </row>
    <row r="124">
      <c r="A124" s="6" t="n"/>
      <c r="B124" s="6" t="n"/>
      <c r="C124" s="6" t="n"/>
      <c r="D124" s="6" t="n"/>
      <c r="E124" s="6" t="n"/>
      <c r="F124" s="6" t="n"/>
      <c r="G124" s="6" t="n"/>
    </row>
    <row r="125">
      <c r="A125" s="6" t="n"/>
      <c r="B125" s="6" t="n"/>
      <c r="C125" s="6" t="n"/>
      <c r="D125" s="6" t="n"/>
      <c r="E125" s="6" t="n"/>
      <c r="F125" s="6" t="n"/>
      <c r="G125" s="6" t="n"/>
    </row>
    <row r="126">
      <c r="A126" s="6" t="n"/>
      <c r="B126" s="6" t="n"/>
      <c r="C126" s="6" t="n"/>
      <c r="D126" s="6" t="n"/>
      <c r="E126" s="6" t="n"/>
      <c r="F126" s="6" t="n"/>
      <c r="G126" s="6" t="n"/>
    </row>
    <row r="127">
      <c r="A127" s="6" t="n"/>
      <c r="B127" s="6" t="n"/>
      <c r="C127" s="6" t="n"/>
      <c r="D127" s="6" t="n"/>
      <c r="E127" s="6" t="n"/>
      <c r="F127" s="6" t="n"/>
      <c r="G127" s="6" t="n"/>
    </row>
    <row r="128">
      <c r="A128" s="6" t="n"/>
      <c r="B128" s="6" t="n"/>
      <c r="C128" s="6" t="n"/>
      <c r="D128" s="6" t="n"/>
      <c r="E128" s="6" t="n"/>
      <c r="F128" s="6" t="n"/>
      <c r="G128" s="6" t="n"/>
    </row>
    <row r="129">
      <c r="A129" s="6" t="n"/>
      <c r="B129" s="6" t="n"/>
      <c r="C129" s="6" t="n"/>
      <c r="D129" s="6" t="n"/>
      <c r="E129" s="6" t="n"/>
      <c r="F129" s="6" t="n"/>
      <c r="G129" s="6" t="n"/>
    </row>
    <row r="130">
      <c r="A130" s="6" t="n"/>
      <c r="B130" s="6" t="n"/>
      <c r="C130" s="6" t="n"/>
      <c r="D130" s="6" t="n"/>
      <c r="E130" s="6" t="n"/>
      <c r="F130" s="6" t="n"/>
      <c r="G130" s="6" t="n"/>
    </row>
    <row r="131">
      <c r="A131" s="6" t="n"/>
      <c r="B131" s="6" t="n"/>
      <c r="C131" s="6" t="n"/>
      <c r="D131" s="6" t="n"/>
      <c r="E131" s="6" t="n"/>
      <c r="F131" s="6" t="n"/>
      <c r="G131" s="6" t="n"/>
    </row>
    <row r="132">
      <c r="A132" s="6" t="n"/>
      <c r="B132" s="6" t="n"/>
      <c r="C132" s="6" t="n"/>
      <c r="D132" s="6" t="n"/>
      <c r="E132" s="6" t="n"/>
      <c r="F132" s="6" t="n"/>
      <c r="G132" s="6" t="n"/>
    </row>
    <row r="133">
      <c r="A133" s="6" t="n"/>
      <c r="B133" s="6" t="n"/>
      <c r="C133" s="6" t="n"/>
      <c r="D133" s="6" t="n"/>
      <c r="E133" s="6" t="n"/>
      <c r="F133" s="6" t="n"/>
      <c r="G133" s="6" t="n"/>
    </row>
    <row r="134">
      <c r="A134" s="6" t="n"/>
      <c r="B134" s="6" t="n"/>
      <c r="C134" s="6" t="n"/>
      <c r="D134" s="6" t="n"/>
      <c r="E134" s="6" t="n"/>
      <c r="F134" s="6" t="n"/>
      <c r="G134" s="6" t="n"/>
    </row>
    <row r="135">
      <c r="A135" s="6" t="n"/>
      <c r="B135" s="6" t="n"/>
      <c r="C135" s="6" t="n"/>
      <c r="D135" s="6" t="n"/>
      <c r="E135" s="6" t="n"/>
      <c r="F135" s="6" t="n"/>
      <c r="G135" s="6" t="n"/>
    </row>
    <row r="136">
      <c r="A136" s="6" t="n"/>
      <c r="B136" s="6" t="n"/>
      <c r="C136" s="6" t="n"/>
      <c r="D136" s="6" t="n"/>
      <c r="E136" s="6" t="n"/>
      <c r="F136" s="6" t="n"/>
      <c r="G136" s="6" t="n"/>
    </row>
    <row r="137">
      <c r="A137" s="6" t="n"/>
      <c r="B137" s="6" t="n"/>
      <c r="C137" s="6" t="n"/>
      <c r="D137" s="6" t="n"/>
      <c r="E137" s="6" t="n"/>
      <c r="F137" s="6" t="n"/>
      <c r="G137" s="6" t="n"/>
    </row>
    <row r="138">
      <c r="A138" s="6" t="n"/>
      <c r="B138" s="6" t="n"/>
      <c r="C138" s="6" t="n"/>
      <c r="D138" s="6" t="n"/>
      <c r="E138" s="6" t="n"/>
      <c r="F138" s="6" t="n"/>
      <c r="G138" s="6" t="n"/>
    </row>
    <row r="139">
      <c r="A139" s="6" t="n"/>
      <c r="B139" s="6" t="n"/>
      <c r="C139" s="6" t="n"/>
      <c r="D139" s="6" t="n"/>
      <c r="E139" s="6" t="n"/>
      <c r="F139" s="6" t="n"/>
      <c r="G139" s="6" t="n"/>
    </row>
    <row r="140">
      <c r="A140" s="6" t="n"/>
      <c r="B140" s="6" t="n"/>
      <c r="C140" s="6" t="n"/>
      <c r="D140" s="6" t="n"/>
      <c r="E140" s="6" t="n"/>
      <c r="F140" s="6" t="n"/>
      <c r="G140" s="6" t="n"/>
    </row>
    <row r="141">
      <c r="A141" s="6" t="n"/>
      <c r="B141" s="6" t="n"/>
      <c r="C141" s="6" t="n"/>
      <c r="D141" s="6" t="n"/>
      <c r="E141" s="6" t="n"/>
      <c r="F141" s="6" t="n"/>
      <c r="G141" s="6" t="n"/>
    </row>
    <row r="142">
      <c r="A142" s="6" t="n"/>
      <c r="B142" s="6" t="n"/>
      <c r="C142" s="6" t="n"/>
      <c r="D142" s="6" t="n"/>
      <c r="E142" s="6" t="n"/>
      <c r="F142" s="6" t="n"/>
      <c r="G142" s="6" t="n"/>
    </row>
    <row r="143">
      <c r="A143" s="6" t="n"/>
      <c r="B143" s="6" t="n"/>
      <c r="C143" s="6" t="n"/>
      <c r="D143" s="6" t="n"/>
      <c r="E143" s="6" t="n"/>
      <c r="F143" s="6" t="n"/>
      <c r="G143" s="6" t="n"/>
    </row>
    <row r="144">
      <c r="A144" s="6" t="n"/>
      <c r="B144" s="6" t="n"/>
      <c r="C144" s="6" t="n"/>
      <c r="D144" s="6" t="n"/>
      <c r="E144" s="6" t="n"/>
      <c r="F144" s="6" t="n"/>
      <c r="G144" s="6" t="n"/>
    </row>
    <row r="145">
      <c r="A145" s="6" t="n"/>
      <c r="B145" s="6" t="n"/>
      <c r="C145" s="6" t="n"/>
      <c r="D145" s="6" t="n"/>
      <c r="E145" s="6" t="n"/>
      <c r="F145" s="6" t="n"/>
      <c r="G145" s="6" t="n"/>
    </row>
    <row r="146">
      <c r="A146" s="6" t="n"/>
      <c r="B146" s="6" t="n"/>
      <c r="C146" s="6" t="n"/>
      <c r="D146" s="6" t="n"/>
      <c r="E146" s="6" t="n"/>
      <c r="F146" s="6" t="n"/>
      <c r="G146" s="6" t="n"/>
    </row>
    <row r="147">
      <c r="A147" s="6" t="n"/>
      <c r="B147" s="6" t="n"/>
      <c r="C147" s="6" t="n"/>
      <c r="D147" s="6" t="n"/>
      <c r="E147" s="6" t="n"/>
      <c r="F147" s="6" t="n"/>
      <c r="G147" s="6" t="n"/>
    </row>
    <row r="148">
      <c r="A148" s="6" t="n"/>
      <c r="B148" s="6" t="n"/>
      <c r="C148" s="6" t="n"/>
      <c r="D148" s="6" t="n"/>
      <c r="E148" s="6" t="n"/>
      <c r="F148" s="6" t="n"/>
      <c r="G148" s="6" t="n"/>
    </row>
    <row r="149">
      <c r="A149" s="6" t="n"/>
      <c r="B149" s="6" t="n"/>
      <c r="C149" s="6" t="n"/>
      <c r="D149" s="6" t="n"/>
      <c r="E149" s="6" t="n"/>
      <c r="F149" s="6" t="n"/>
      <c r="G149" s="6" t="n"/>
    </row>
    <row r="150">
      <c r="A150" s="6" t="n"/>
      <c r="B150" s="6" t="n"/>
      <c r="C150" s="6" t="n"/>
      <c r="D150" s="6" t="n"/>
      <c r="E150" s="6" t="n"/>
      <c r="F150" s="6" t="n"/>
      <c r="G150" s="6" t="n"/>
    </row>
    <row r="151">
      <c r="A151" s="6" t="n"/>
      <c r="B151" s="6" t="n"/>
      <c r="C151" s="6" t="n"/>
      <c r="D151" s="6" t="n"/>
      <c r="E151" s="6" t="n"/>
      <c r="F151" s="6" t="n"/>
      <c r="G151" s="6" t="n"/>
    </row>
    <row r="152">
      <c r="A152" s="6" t="n"/>
      <c r="B152" s="6" t="n"/>
      <c r="C152" s="6" t="n"/>
      <c r="D152" s="6" t="n"/>
      <c r="E152" s="6" t="n"/>
      <c r="F152" s="6" t="n"/>
      <c r="G152" s="6" t="n"/>
    </row>
    <row r="153">
      <c r="A153" s="6" t="n"/>
      <c r="B153" s="6" t="n"/>
      <c r="C153" s="6" t="n"/>
      <c r="D153" s="6" t="n"/>
      <c r="E153" s="6" t="n"/>
      <c r="F153" s="6" t="n"/>
      <c r="G153" s="6" t="n"/>
    </row>
    <row r="154">
      <c r="A154" s="6" t="n"/>
      <c r="B154" s="6" t="n"/>
      <c r="C154" s="6" t="n"/>
      <c r="D154" s="6" t="n"/>
      <c r="E154" s="6" t="n"/>
      <c r="F154" s="6" t="n"/>
      <c r="G154" s="6" t="n"/>
    </row>
    <row r="155">
      <c r="A155" s="6" t="n"/>
      <c r="B155" s="6" t="n"/>
      <c r="C155" s="6" t="n"/>
      <c r="D155" s="6" t="n"/>
      <c r="E155" s="6" t="n"/>
      <c r="F155" s="6" t="n"/>
      <c r="G155" s="6" t="n"/>
    </row>
    <row r="156">
      <c r="A156" s="6" t="n"/>
      <c r="B156" s="6" t="n"/>
      <c r="C156" s="6" t="n"/>
      <c r="D156" s="6" t="n"/>
      <c r="E156" s="6" t="n"/>
      <c r="F156" s="6" t="n"/>
      <c r="G156" s="6" t="n"/>
    </row>
    <row r="157">
      <c r="A157" s="6" t="n"/>
      <c r="B157" s="6" t="n"/>
      <c r="C157" s="6" t="n"/>
      <c r="D157" s="6" t="n"/>
      <c r="E157" s="6" t="n"/>
      <c r="F157" s="6" t="n"/>
      <c r="G157" s="6" t="n"/>
    </row>
    <row r="158">
      <c r="A158" s="6" t="n"/>
      <c r="B158" s="6" t="n"/>
      <c r="C158" s="6" t="n"/>
      <c r="D158" s="6" t="n"/>
      <c r="E158" s="6" t="n"/>
      <c r="F158" s="6" t="n"/>
      <c r="G158" s="6" t="n"/>
    </row>
    <row r="159">
      <c r="A159" s="6" t="n"/>
      <c r="B159" s="6" t="n"/>
      <c r="C159" s="6" t="n"/>
      <c r="D159" s="6" t="n"/>
      <c r="E159" s="6" t="n"/>
      <c r="F159" s="6" t="n"/>
      <c r="G159" s="6" t="n"/>
    </row>
    <row r="160">
      <c r="A160" s="6" t="n"/>
      <c r="B160" s="6" t="n"/>
      <c r="C160" s="6" t="n"/>
      <c r="D160" s="6" t="n"/>
      <c r="E160" s="6" t="n"/>
      <c r="F160" s="6" t="n"/>
      <c r="G160" s="6" t="n"/>
    </row>
    <row r="161">
      <c r="A161" s="6" t="n"/>
      <c r="B161" s="6" t="n"/>
      <c r="C161" s="6" t="n"/>
      <c r="D161" s="6" t="n"/>
      <c r="E161" s="6" t="n"/>
      <c r="F161" s="6" t="n"/>
      <c r="G161" s="6" t="n"/>
    </row>
    <row r="162">
      <c r="A162" s="6" t="n"/>
      <c r="B162" s="6" t="n"/>
      <c r="C162" s="6" t="n"/>
      <c r="D162" s="6" t="n"/>
      <c r="E162" s="6" t="n"/>
      <c r="F162" s="6" t="n"/>
      <c r="G162" s="6" t="n"/>
    </row>
    <row r="163">
      <c r="A163" s="6" t="n"/>
      <c r="B163" s="6" t="n"/>
      <c r="C163" s="6" t="n"/>
      <c r="D163" s="6" t="n"/>
      <c r="E163" s="6" t="n"/>
      <c r="F163" s="6" t="n"/>
      <c r="G163" s="6" t="n"/>
    </row>
    <row r="164">
      <c r="A164" s="6" t="n"/>
      <c r="B164" s="6" t="n"/>
      <c r="C164" s="6" t="n"/>
      <c r="D164" s="6" t="n"/>
      <c r="E164" s="6" t="n"/>
      <c r="F164" s="6" t="n"/>
      <c r="G164" s="6" t="n"/>
    </row>
    <row r="165">
      <c r="A165" s="6" t="n"/>
      <c r="B165" s="6" t="n"/>
      <c r="C165" s="6" t="n"/>
      <c r="D165" s="6" t="n"/>
      <c r="E165" s="6" t="n"/>
      <c r="F165" s="6" t="n"/>
      <c r="G165" s="6" t="n"/>
    </row>
    <row r="166">
      <c r="A166" s="6" t="n"/>
      <c r="B166" s="6" t="n"/>
      <c r="C166" s="6" t="n"/>
      <c r="D166" s="6" t="n"/>
      <c r="E166" s="6" t="n"/>
      <c r="F166" s="6" t="n"/>
      <c r="G166" s="6" t="n"/>
    </row>
    <row r="167">
      <c r="A167" s="6" t="n"/>
      <c r="B167" s="6" t="n"/>
      <c r="C167" s="6" t="n"/>
      <c r="D167" s="6" t="n"/>
      <c r="E167" s="6" t="n"/>
      <c r="F167" s="6" t="n"/>
      <c r="G167" s="6" t="n"/>
    </row>
    <row r="168">
      <c r="A168" s="6" t="n"/>
      <c r="B168" s="6" t="n"/>
      <c r="C168" s="6" t="n"/>
      <c r="D168" s="6" t="n"/>
      <c r="E168" s="6" t="n"/>
      <c r="F168" s="6" t="n"/>
      <c r="G168" s="6" t="n"/>
    </row>
    <row r="169">
      <c r="A169" s="6" t="n"/>
      <c r="B169" s="6" t="n"/>
      <c r="C169" s="6" t="n"/>
      <c r="D169" s="6" t="n"/>
      <c r="E169" s="6" t="n"/>
      <c r="F169" s="6" t="n"/>
      <c r="G169" s="6" t="n"/>
    </row>
    <row r="170">
      <c r="A170" s="6" t="n"/>
      <c r="B170" s="6" t="n"/>
      <c r="C170" s="6" t="n"/>
      <c r="D170" s="6" t="n"/>
      <c r="E170" s="6" t="n"/>
      <c r="F170" s="6" t="n"/>
      <c r="G170" s="6" t="n"/>
    </row>
    <row r="171">
      <c r="A171" s="6" t="n"/>
      <c r="B171" s="6" t="n"/>
      <c r="C171" s="6" t="n"/>
      <c r="D171" s="6" t="n"/>
      <c r="E171" s="6" t="n"/>
      <c r="F171" s="6" t="n"/>
      <c r="G171" s="6" t="n"/>
    </row>
    <row r="172">
      <c r="A172" s="6" t="n"/>
      <c r="B172" s="6" t="n"/>
      <c r="C172" s="6" t="n"/>
      <c r="D172" s="6" t="n"/>
      <c r="E172" s="6" t="n"/>
      <c r="F172" s="6" t="n"/>
      <c r="G172" s="6" t="n"/>
    </row>
    <row r="173">
      <c r="A173" s="6" t="n"/>
      <c r="B173" s="6" t="n"/>
      <c r="C173" s="6" t="n"/>
      <c r="D173" s="6" t="n"/>
      <c r="E173" s="6" t="n"/>
      <c r="F173" s="6" t="n"/>
      <c r="G173" s="6" t="n"/>
    </row>
    <row r="174">
      <c r="A174" s="6" t="n"/>
      <c r="B174" s="6" t="n"/>
      <c r="C174" s="6" t="n"/>
      <c r="D174" s="6" t="n"/>
      <c r="E174" s="6" t="n"/>
      <c r="F174" s="6" t="n"/>
      <c r="G174" s="6" t="n"/>
    </row>
    <row r="175">
      <c r="A175" s="6" t="n"/>
      <c r="B175" s="6" t="n"/>
      <c r="C175" s="6" t="n"/>
      <c r="D175" s="6" t="n"/>
      <c r="E175" s="6" t="n"/>
      <c r="F175" s="6" t="n"/>
      <c r="G175" s="6" t="n"/>
    </row>
    <row r="176">
      <c r="A176" s="6" t="n"/>
      <c r="B176" s="6" t="n"/>
      <c r="C176" s="6" t="n"/>
      <c r="D176" s="6" t="n"/>
      <c r="E176" s="6" t="n"/>
      <c r="F176" s="6" t="n"/>
      <c r="G176" s="6" t="n"/>
    </row>
    <row r="177">
      <c r="A177" s="6" t="n"/>
      <c r="B177" s="6" t="n"/>
      <c r="C177" s="6" t="n"/>
      <c r="D177" s="6" t="n"/>
      <c r="E177" s="6" t="n"/>
      <c r="F177" s="6" t="n"/>
      <c r="G177" s="6" t="n"/>
    </row>
    <row r="178">
      <c r="A178" s="6" t="n"/>
      <c r="B178" s="6" t="n"/>
      <c r="C178" s="6" t="n"/>
      <c r="D178" s="6" t="n"/>
      <c r="E178" s="6" t="n"/>
      <c r="F178" s="6" t="n"/>
      <c r="G178" s="6" t="n"/>
    </row>
    <row r="179">
      <c r="A179" s="6" t="n"/>
      <c r="B179" s="6" t="n"/>
      <c r="C179" s="6" t="n"/>
      <c r="D179" s="6" t="n"/>
      <c r="E179" s="6" t="n"/>
      <c r="F179" s="6" t="n"/>
      <c r="G179" s="6" t="n"/>
    </row>
    <row r="180">
      <c r="A180" s="6" t="n"/>
      <c r="B180" s="6" t="n"/>
      <c r="C180" s="6" t="n"/>
      <c r="D180" s="6" t="n"/>
      <c r="E180" s="6" t="n"/>
      <c r="F180" s="6" t="n"/>
      <c r="G180" s="6" t="n"/>
    </row>
    <row r="181">
      <c r="A181" s="6" t="n"/>
      <c r="B181" s="6" t="n"/>
      <c r="C181" s="6" t="n"/>
      <c r="D181" s="6" t="n"/>
      <c r="E181" s="6" t="n"/>
      <c r="F181" s="6" t="n"/>
      <c r="G181" s="6" t="n"/>
    </row>
    <row r="182">
      <c r="A182" s="6" t="n"/>
      <c r="B182" s="6" t="n"/>
      <c r="C182" s="6" t="n"/>
      <c r="D182" s="6" t="n"/>
      <c r="E182" s="6" t="n"/>
      <c r="F182" s="6" t="n"/>
      <c r="G182" s="6" t="n"/>
    </row>
    <row r="183">
      <c r="A183" s="6" t="n"/>
      <c r="B183" s="6" t="n"/>
      <c r="C183" s="6" t="n"/>
      <c r="D183" s="6" t="n"/>
      <c r="E183" s="6" t="n"/>
      <c r="F183" s="6" t="n"/>
      <c r="G183" s="6" t="n"/>
    </row>
    <row r="184">
      <c r="A184" s="6" t="n"/>
      <c r="B184" s="6" t="n"/>
      <c r="C184" s="6" t="n"/>
      <c r="D184" s="6" t="n"/>
      <c r="E184" s="6" t="n"/>
      <c r="F184" s="6" t="n"/>
      <c r="G184" s="6" t="n"/>
    </row>
    <row r="185">
      <c r="A185" s="6" t="n"/>
      <c r="B185" s="6" t="n"/>
      <c r="C185" s="6" t="n"/>
      <c r="D185" s="6" t="n"/>
      <c r="E185" s="6" t="n"/>
      <c r="F185" s="6" t="n"/>
      <c r="G185" s="6" t="n"/>
    </row>
    <row r="186">
      <c r="A186" s="6" t="n"/>
      <c r="B186" s="6" t="n"/>
      <c r="C186" s="6" t="n"/>
      <c r="D186" s="6" t="n"/>
      <c r="E186" s="6" t="n"/>
      <c r="F186" s="6" t="n"/>
      <c r="G186" s="6" t="n"/>
    </row>
    <row r="187">
      <c r="A187" s="6" t="n"/>
      <c r="B187" s="6" t="n"/>
      <c r="C187" s="6" t="n"/>
      <c r="D187" s="6" t="n"/>
      <c r="E187" s="6" t="n"/>
      <c r="F187" s="6" t="n"/>
      <c r="G187" s="6" t="n"/>
    </row>
    <row r="188">
      <c r="A188" s="6" t="n"/>
      <c r="B188" s="6" t="n"/>
      <c r="C188" s="6" t="n"/>
      <c r="D188" s="6" t="n"/>
      <c r="E188" s="6" t="n"/>
      <c r="F188" s="6" t="n"/>
      <c r="G188" s="6" t="n"/>
    </row>
    <row r="189">
      <c r="A189" s="6" t="n"/>
      <c r="B189" s="6" t="n"/>
      <c r="C189" s="6" t="n"/>
      <c r="D189" s="6" t="n"/>
      <c r="E189" s="6" t="n"/>
      <c r="F189" s="6" t="n"/>
      <c r="G189" s="6" t="n"/>
    </row>
    <row r="190">
      <c r="A190" s="6" t="n"/>
      <c r="B190" s="6" t="n"/>
      <c r="C190" s="6" t="n"/>
      <c r="D190" s="6" t="n"/>
      <c r="E190" s="6" t="n"/>
      <c r="F190" s="6" t="n"/>
      <c r="G190" s="6" t="n"/>
    </row>
    <row r="191">
      <c r="A191" s="6" t="n"/>
      <c r="B191" s="6" t="n"/>
      <c r="C191" s="6" t="n"/>
      <c r="D191" s="6" t="n"/>
      <c r="E191" s="6" t="n"/>
      <c r="F191" s="6" t="n"/>
      <c r="G191" s="6" t="n"/>
    </row>
    <row r="192">
      <c r="A192" s="6" t="n"/>
      <c r="B192" s="6" t="n"/>
      <c r="C192" s="6" t="n"/>
      <c r="D192" s="6" t="n"/>
      <c r="E192" s="6" t="n"/>
      <c r="F192" s="6" t="n"/>
      <c r="G192" s="6" t="n"/>
    </row>
    <row r="193">
      <c r="A193" s="6" t="n"/>
      <c r="B193" s="6" t="n"/>
      <c r="C193" s="6" t="n"/>
      <c r="D193" s="6" t="n"/>
      <c r="E193" s="6" t="n"/>
      <c r="F193" s="6" t="n"/>
      <c r="G193" s="6" t="n"/>
    </row>
    <row r="194">
      <c r="A194" s="6" t="n"/>
      <c r="B194" s="6" t="n"/>
      <c r="C194" s="6" t="n"/>
      <c r="D194" s="6" t="n"/>
      <c r="E194" s="6" t="n"/>
      <c r="F194" s="6" t="n"/>
      <c r="G194" s="6" t="n"/>
    </row>
    <row r="195">
      <c r="A195" s="6" t="n"/>
      <c r="B195" s="6" t="n"/>
      <c r="C195" s="6" t="n"/>
      <c r="D195" s="6" t="n"/>
      <c r="E195" s="6" t="n"/>
      <c r="F195" s="6" t="n"/>
      <c r="G195" s="6" t="n"/>
    </row>
    <row r="196">
      <c r="A196" s="6" t="n"/>
      <c r="B196" s="6" t="n"/>
      <c r="C196" s="6" t="n"/>
      <c r="D196" s="6" t="n"/>
      <c r="E196" s="6" t="n"/>
      <c r="F196" s="6" t="n"/>
      <c r="G196" s="6" t="n"/>
    </row>
    <row r="197">
      <c r="A197" s="6" t="n"/>
      <c r="B197" s="6" t="n"/>
      <c r="C197" s="6" t="n"/>
      <c r="D197" s="6" t="n"/>
      <c r="E197" s="6" t="n"/>
      <c r="F197" s="6" t="n"/>
      <c r="G197" s="6" t="n"/>
    </row>
    <row r="198">
      <c r="A198" s="6" t="n"/>
      <c r="B198" s="6" t="n"/>
      <c r="C198" s="6" t="n"/>
      <c r="D198" s="6" t="n"/>
      <c r="E198" s="6" t="n"/>
      <c r="F198" s="6" t="n"/>
      <c r="G198" s="6" t="n"/>
    </row>
    <row r="199">
      <c r="A199" s="6" t="n"/>
      <c r="B199" s="6" t="n"/>
      <c r="C199" s="6" t="n"/>
      <c r="D199" s="6" t="n"/>
      <c r="E199" s="6" t="n"/>
      <c r="F199" s="6" t="n"/>
      <c r="G199" s="6" t="n"/>
    </row>
    <row r="200">
      <c r="A200" s="6" t="n"/>
      <c r="B200" s="6" t="n"/>
      <c r="C200" s="6" t="n"/>
      <c r="D200" s="6" t="n"/>
      <c r="E200" s="6" t="n"/>
      <c r="F200" s="6" t="n"/>
      <c r="G200" s="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00"/>
  <sheetViews>
    <sheetView workbookViewId="0">
      <selection activeCell="A1" sqref="A1"/>
    </sheetView>
  </sheetViews>
  <sheetFormatPr baseColWidth="8" defaultRowHeight="15"/>
  <cols>
    <col width="40" customWidth="1" min="1" max="1"/>
    <col width="16" customWidth="1" min="2" max="2"/>
    <col width="16" customWidth="1" min="3" max="3"/>
    <col width="16" customWidth="1" min="4" max="4"/>
  </cols>
  <sheetData>
    <row r="1">
      <c r="A1" s="5" t="inlineStr">
        <is>
          <t>Artikel/tjänst</t>
        </is>
      </c>
      <c r="B1" s="5" t="inlineStr">
        <is>
          <t>Enhet</t>
        </is>
      </c>
      <c r="C1" s="5" t="inlineStr">
        <is>
          <t>Pris exkl. moms</t>
        </is>
      </c>
      <c r="D1" s="5" t="inlineStr">
        <is>
          <t>Momssats</t>
        </is>
      </c>
    </row>
    <row r="2">
      <c r="A2" s="6" t="inlineStr">
        <is>
          <t>Konsulttimme</t>
        </is>
      </c>
      <c r="B2" s="6" t="inlineStr">
        <is>
          <t>tim</t>
        </is>
      </c>
      <c r="C2" s="7" t="n">
        <v>850</v>
      </c>
      <c r="D2" s="8" t="n">
        <v>0.25</v>
      </c>
    </row>
    <row r="3">
      <c r="A3" s="6" t="inlineStr">
        <is>
          <t>Resekostnad (mil)</t>
        </is>
      </c>
      <c r="B3" s="6" t="inlineStr">
        <is>
          <t>mil</t>
        </is>
      </c>
      <c r="C3" s="7" t="n">
        <v>25</v>
      </c>
      <c r="D3" s="8" t="n">
        <v>0.25</v>
      </c>
    </row>
    <row r="4">
      <c r="A4" s="6" t="n"/>
      <c r="B4" s="6" t="n"/>
      <c r="C4" s="7" t="n"/>
      <c r="D4" s="8" t="n"/>
    </row>
    <row r="5">
      <c r="A5" s="6" t="n"/>
      <c r="B5" s="6" t="n"/>
      <c r="C5" s="7" t="n"/>
      <c r="D5" s="8" t="n"/>
    </row>
    <row r="6">
      <c r="A6" s="6" t="n"/>
      <c r="B6" s="6" t="n"/>
      <c r="C6" s="7" t="n"/>
      <c r="D6" s="8" t="n"/>
    </row>
    <row r="7">
      <c r="A7" s="6" t="n"/>
      <c r="B7" s="6" t="n"/>
      <c r="C7" s="7" t="n"/>
      <c r="D7" s="8" t="n"/>
    </row>
    <row r="8">
      <c r="A8" s="6" t="n"/>
      <c r="B8" s="6" t="n"/>
      <c r="C8" s="7" t="n"/>
      <c r="D8" s="8" t="n"/>
    </row>
    <row r="9">
      <c r="A9" s="6" t="n"/>
      <c r="B9" s="6" t="n"/>
      <c r="C9" s="7" t="n"/>
      <c r="D9" s="8" t="n"/>
    </row>
    <row r="10">
      <c r="A10" s="6" t="n"/>
      <c r="B10" s="6" t="n"/>
      <c r="C10" s="7" t="n"/>
      <c r="D10" s="8" t="n"/>
    </row>
    <row r="11">
      <c r="A11" s="6" t="n"/>
      <c r="B11" s="6" t="n"/>
      <c r="C11" s="7" t="n"/>
      <c r="D11" s="8" t="n"/>
    </row>
    <row r="12">
      <c r="A12" s="6" t="n"/>
      <c r="B12" s="6" t="n"/>
      <c r="C12" s="7" t="n"/>
      <c r="D12" s="8" t="n"/>
    </row>
    <row r="13">
      <c r="A13" s="6" t="n"/>
      <c r="B13" s="6" t="n"/>
      <c r="C13" s="7" t="n"/>
      <c r="D13" s="8" t="n"/>
    </row>
    <row r="14">
      <c r="A14" s="6" t="n"/>
      <c r="B14" s="6" t="n"/>
      <c r="C14" s="7" t="n"/>
      <c r="D14" s="8" t="n"/>
    </row>
    <row r="15">
      <c r="A15" s="6" t="n"/>
      <c r="B15" s="6" t="n"/>
      <c r="C15" s="7" t="n"/>
      <c r="D15" s="8" t="n"/>
    </row>
    <row r="16">
      <c r="A16" s="6" t="n"/>
      <c r="B16" s="6" t="n"/>
      <c r="C16" s="7" t="n"/>
      <c r="D16" s="8" t="n"/>
    </row>
    <row r="17">
      <c r="A17" s="6" t="n"/>
      <c r="B17" s="6" t="n"/>
      <c r="C17" s="7" t="n"/>
      <c r="D17" s="8" t="n"/>
    </row>
    <row r="18">
      <c r="A18" s="6" t="n"/>
      <c r="B18" s="6" t="n"/>
      <c r="C18" s="7" t="n"/>
      <c r="D18" s="8" t="n"/>
    </row>
    <row r="19">
      <c r="A19" s="6" t="n"/>
      <c r="B19" s="6" t="n"/>
      <c r="C19" s="7" t="n"/>
      <c r="D19" s="8" t="n"/>
    </row>
    <row r="20">
      <c r="A20" s="6" t="n"/>
      <c r="B20" s="6" t="n"/>
      <c r="C20" s="7" t="n"/>
      <c r="D20" s="8" t="n"/>
    </row>
    <row r="21">
      <c r="A21" s="6" t="n"/>
      <c r="B21" s="6" t="n"/>
      <c r="C21" s="7" t="n"/>
      <c r="D21" s="8" t="n"/>
    </row>
    <row r="22">
      <c r="A22" s="6" t="n"/>
      <c r="B22" s="6" t="n"/>
      <c r="C22" s="7" t="n"/>
      <c r="D22" s="8" t="n"/>
    </row>
    <row r="23">
      <c r="A23" s="6" t="n"/>
      <c r="B23" s="6" t="n"/>
      <c r="C23" s="7" t="n"/>
      <c r="D23" s="8" t="n"/>
    </row>
    <row r="24">
      <c r="A24" s="6" t="n"/>
      <c r="B24" s="6" t="n"/>
      <c r="C24" s="7" t="n"/>
      <c r="D24" s="8" t="n"/>
    </row>
    <row r="25">
      <c r="A25" s="6" t="n"/>
      <c r="B25" s="6" t="n"/>
      <c r="C25" s="7" t="n"/>
      <c r="D25" s="8" t="n"/>
    </row>
    <row r="26">
      <c r="A26" s="6" t="n"/>
      <c r="B26" s="6" t="n"/>
      <c r="C26" s="7" t="n"/>
      <c r="D26" s="8" t="n"/>
    </row>
    <row r="27">
      <c r="A27" s="6" t="n"/>
      <c r="B27" s="6" t="n"/>
      <c r="C27" s="7" t="n"/>
      <c r="D27" s="8" t="n"/>
    </row>
    <row r="28">
      <c r="A28" s="6" t="n"/>
      <c r="B28" s="6" t="n"/>
      <c r="C28" s="7" t="n"/>
      <c r="D28" s="8" t="n"/>
    </row>
    <row r="29">
      <c r="A29" s="6" t="n"/>
      <c r="B29" s="6" t="n"/>
      <c r="C29" s="7" t="n"/>
      <c r="D29" s="8" t="n"/>
    </row>
    <row r="30">
      <c r="A30" s="6" t="n"/>
      <c r="B30" s="6" t="n"/>
      <c r="C30" s="7" t="n"/>
      <c r="D30" s="8" t="n"/>
    </row>
    <row r="31">
      <c r="A31" s="6" t="n"/>
      <c r="B31" s="6" t="n"/>
      <c r="C31" s="7" t="n"/>
      <c r="D31" s="8" t="n"/>
    </row>
    <row r="32">
      <c r="A32" s="6" t="n"/>
      <c r="B32" s="6" t="n"/>
      <c r="C32" s="7" t="n"/>
      <c r="D32" s="8" t="n"/>
    </row>
    <row r="33">
      <c r="A33" s="6" t="n"/>
      <c r="B33" s="6" t="n"/>
      <c r="C33" s="7" t="n"/>
      <c r="D33" s="8" t="n"/>
    </row>
    <row r="34">
      <c r="A34" s="6" t="n"/>
      <c r="B34" s="6" t="n"/>
      <c r="C34" s="7" t="n"/>
      <c r="D34" s="8" t="n"/>
    </row>
    <row r="35">
      <c r="A35" s="6" t="n"/>
      <c r="B35" s="6" t="n"/>
      <c r="C35" s="7" t="n"/>
      <c r="D35" s="8" t="n"/>
    </row>
    <row r="36">
      <c r="A36" s="6" t="n"/>
      <c r="B36" s="6" t="n"/>
      <c r="C36" s="7" t="n"/>
      <c r="D36" s="8" t="n"/>
    </row>
    <row r="37">
      <c r="A37" s="6" t="n"/>
      <c r="B37" s="6" t="n"/>
      <c r="C37" s="7" t="n"/>
      <c r="D37" s="8" t="n"/>
    </row>
    <row r="38">
      <c r="A38" s="6" t="n"/>
      <c r="B38" s="6" t="n"/>
      <c r="C38" s="7" t="n"/>
      <c r="D38" s="8" t="n"/>
    </row>
    <row r="39">
      <c r="A39" s="6" t="n"/>
      <c r="B39" s="6" t="n"/>
      <c r="C39" s="7" t="n"/>
      <c r="D39" s="8" t="n"/>
    </row>
    <row r="40">
      <c r="A40" s="6" t="n"/>
      <c r="B40" s="6" t="n"/>
      <c r="C40" s="7" t="n"/>
      <c r="D40" s="8" t="n"/>
    </row>
    <row r="41">
      <c r="A41" s="6" t="n"/>
      <c r="B41" s="6" t="n"/>
      <c r="C41" s="7" t="n"/>
      <c r="D41" s="8" t="n"/>
    </row>
    <row r="42">
      <c r="A42" s="6" t="n"/>
      <c r="B42" s="6" t="n"/>
      <c r="C42" s="7" t="n"/>
      <c r="D42" s="8" t="n"/>
    </row>
    <row r="43">
      <c r="A43" s="6" t="n"/>
      <c r="B43" s="6" t="n"/>
      <c r="C43" s="7" t="n"/>
      <c r="D43" s="8" t="n"/>
    </row>
    <row r="44">
      <c r="A44" s="6" t="n"/>
      <c r="B44" s="6" t="n"/>
      <c r="C44" s="7" t="n"/>
      <c r="D44" s="8" t="n"/>
    </row>
    <row r="45">
      <c r="A45" s="6" t="n"/>
      <c r="B45" s="6" t="n"/>
      <c r="C45" s="7" t="n"/>
      <c r="D45" s="8" t="n"/>
    </row>
    <row r="46">
      <c r="A46" s="6" t="n"/>
      <c r="B46" s="6" t="n"/>
      <c r="C46" s="7" t="n"/>
      <c r="D46" s="8" t="n"/>
    </row>
    <row r="47">
      <c r="A47" s="6" t="n"/>
      <c r="B47" s="6" t="n"/>
      <c r="C47" s="7" t="n"/>
      <c r="D47" s="8" t="n"/>
    </row>
    <row r="48">
      <c r="A48" s="6" t="n"/>
      <c r="B48" s="6" t="n"/>
      <c r="C48" s="7" t="n"/>
      <c r="D48" s="8" t="n"/>
    </row>
    <row r="49">
      <c r="A49" s="6" t="n"/>
      <c r="B49" s="6" t="n"/>
      <c r="C49" s="7" t="n"/>
      <c r="D49" s="8" t="n"/>
    </row>
    <row r="50">
      <c r="A50" s="6" t="n"/>
      <c r="B50" s="6" t="n"/>
      <c r="C50" s="7" t="n"/>
      <c r="D50" s="8" t="n"/>
    </row>
    <row r="51">
      <c r="A51" s="6" t="n"/>
      <c r="B51" s="6" t="n"/>
      <c r="C51" s="7" t="n"/>
      <c r="D51" s="8" t="n"/>
    </row>
    <row r="52">
      <c r="A52" s="6" t="n"/>
      <c r="B52" s="6" t="n"/>
      <c r="C52" s="7" t="n"/>
      <c r="D52" s="8" t="n"/>
    </row>
    <row r="53">
      <c r="A53" s="6" t="n"/>
      <c r="B53" s="6" t="n"/>
      <c r="C53" s="7" t="n"/>
      <c r="D53" s="8" t="n"/>
    </row>
    <row r="54">
      <c r="A54" s="6" t="n"/>
      <c r="B54" s="6" t="n"/>
      <c r="C54" s="7" t="n"/>
      <c r="D54" s="8" t="n"/>
    </row>
    <row r="55">
      <c r="A55" s="6" t="n"/>
      <c r="B55" s="6" t="n"/>
      <c r="C55" s="7" t="n"/>
      <c r="D55" s="8" t="n"/>
    </row>
    <row r="56">
      <c r="A56" s="6" t="n"/>
      <c r="B56" s="6" t="n"/>
      <c r="C56" s="7" t="n"/>
      <c r="D56" s="8" t="n"/>
    </row>
    <row r="57">
      <c r="A57" s="6" t="n"/>
      <c r="B57" s="6" t="n"/>
      <c r="C57" s="7" t="n"/>
      <c r="D57" s="8" t="n"/>
    </row>
    <row r="58">
      <c r="A58" s="6" t="n"/>
      <c r="B58" s="6" t="n"/>
      <c r="C58" s="7" t="n"/>
      <c r="D58" s="8" t="n"/>
    </row>
    <row r="59">
      <c r="A59" s="6" t="n"/>
      <c r="B59" s="6" t="n"/>
      <c r="C59" s="7" t="n"/>
      <c r="D59" s="8" t="n"/>
    </row>
    <row r="60">
      <c r="A60" s="6" t="n"/>
      <c r="B60" s="6" t="n"/>
      <c r="C60" s="7" t="n"/>
      <c r="D60" s="8" t="n"/>
    </row>
    <row r="61">
      <c r="A61" s="6" t="n"/>
      <c r="B61" s="6" t="n"/>
      <c r="C61" s="7" t="n"/>
      <c r="D61" s="8" t="n"/>
    </row>
    <row r="62">
      <c r="A62" s="6" t="n"/>
      <c r="B62" s="6" t="n"/>
      <c r="C62" s="7" t="n"/>
      <c r="D62" s="8" t="n"/>
    </row>
    <row r="63">
      <c r="A63" s="6" t="n"/>
      <c r="B63" s="6" t="n"/>
      <c r="C63" s="7" t="n"/>
      <c r="D63" s="8" t="n"/>
    </row>
    <row r="64">
      <c r="A64" s="6" t="n"/>
      <c r="B64" s="6" t="n"/>
      <c r="C64" s="7" t="n"/>
      <c r="D64" s="8" t="n"/>
    </row>
    <row r="65">
      <c r="A65" s="6" t="n"/>
      <c r="B65" s="6" t="n"/>
      <c r="C65" s="7" t="n"/>
      <c r="D65" s="8" t="n"/>
    </row>
    <row r="66">
      <c r="A66" s="6" t="n"/>
      <c r="B66" s="6" t="n"/>
      <c r="C66" s="7" t="n"/>
      <c r="D66" s="8" t="n"/>
    </row>
    <row r="67">
      <c r="A67" s="6" t="n"/>
      <c r="B67" s="6" t="n"/>
      <c r="C67" s="7" t="n"/>
      <c r="D67" s="8" t="n"/>
    </row>
    <row r="68">
      <c r="A68" s="6" t="n"/>
      <c r="B68" s="6" t="n"/>
      <c r="C68" s="7" t="n"/>
      <c r="D68" s="8" t="n"/>
    </row>
    <row r="69">
      <c r="A69" s="6" t="n"/>
      <c r="B69" s="6" t="n"/>
      <c r="C69" s="7" t="n"/>
      <c r="D69" s="8" t="n"/>
    </row>
    <row r="70">
      <c r="A70" s="6" t="n"/>
      <c r="B70" s="6" t="n"/>
      <c r="C70" s="7" t="n"/>
      <c r="D70" s="8" t="n"/>
    </row>
    <row r="71">
      <c r="A71" s="6" t="n"/>
      <c r="B71" s="6" t="n"/>
      <c r="C71" s="7" t="n"/>
      <c r="D71" s="8" t="n"/>
    </row>
    <row r="72">
      <c r="A72" s="6" t="n"/>
      <c r="B72" s="6" t="n"/>
      <c r="C72" s="7" t="n"/>
      <c r="D72" s="8" t="n"/>
    </row>
    <row r="73">
      <c r="A73" s="6" t="n"/>
      <c r="B73" s="6" t="n"/>
      <c r="C73" s="7" t="n"/>
      <c r="D73" s="8" t="n"/>
    </row>
    <row r="74">
      <c r="A74" s="6" t="n"/>
      <c r="B74" s="6" t="n"/>
      <c r="C74" s="7" t="n"/>
      <c r="D74" s="8" t="n"/>
    </row>
    <row r="75">
      <c r="A75" s="6" t="n"/>
      <c r="B75" s="6" t="n"/>
      <c r="C75" s="7" t="n"/>
      <c r="D75" s="8" t="n"/>
    </row>
    <row r="76">
      <c r="A76" s="6" t="n"/>
      <c r="B76" s="6" t="n"/>
      <c r="C76" s="7" t="n"/>
      <c r="D76" s="8" t="n"/>
    </row>
    <row r="77">
      <c r="A77" s="6" t="n"/>
      <c r="B77" s="6" t="n"/>
      <c r="C77" s="7" t="n"/>
      <c r="D77" s="8" t="n"/>
    </row>
    <row r="78">
      <c r="A78" s="6" t="n"/>
      <c r="B78" s="6" t="n"/>
      <c r="C78" s="7" t="n"/>
      <c r="D78" s="8" t="n"/>
    </row>
    <row r="79">
      <c r="A79" s="6" t="n"/>
      <c r="B79" s="6" t="n"/>
      <c r="C79" s="7" t="n"/>
      <c r="D79" s="8" t="n"/>
    </row>
    <row r="80">
      <c r="A80" s="6" t="n"/>
      <c r="B80" s="6" t="n"/>
      <c r="C80" s="7" t="n"/>
      <c r="D80" s="8" t="n"/>
    </row>
    <row r="81">
      <c r="A81" s="6" t="n"/>
      <c r="B81" s="6" t="n"/>
      <c r="C81" s="7" t="n"/>
      <c r="D81" s="8" t="n"/>
    </row>
    <row r="82">
      <c r="A82" s="6" t="n"/>
      <c r="B82" s="6" t="n"/>
      <c r="C82" s="7" t="n"/>
      <c r="D82" s="8" t="n"/>
    </row>
    <row r="83">
      <c r="A83" s="6" t="n"/>
      <c r="B83" s="6" t="n"/>
      <c r="C83" s="7" t="n"/>
      <c r="D83" s="8" t="n"/>
    </row>
    <row r="84">
      <c r="A84" s="6" t="n"/>
      <c r="B84" s="6" t="n"/>
      <c r="C84" s="7" t="n"/>
      <c r="D84" s="8" t="n"/>
    </row>
    <row r="85">
      <c r="A85" s="6" t="n"/>
      <c r="B85" s="6" t="n"/>
      <c r="C85" s="7" t="n"/>
      <c r="D85" s="8" t="n"/>
    </row>
    <row r="86">
      <c r="A86" s="6" t="n"/>
      <c r="B86" s="6" t="n"/>
      <c r="C86" s="7" t="n"/>
      <c r="D86" s="8" t="n"/>
    </row>
    <row r="87">
      <c r="A87" s="6" t="n"/>
      <c r="B87" s="6" t="n"/>
      <c r="C87" s="7" t="n"/>
      <c r="D87" s="8" t="n"/>
    </row>
    <row r="88">
      <c r="A88" s="6" t="n"/>
      <c r="B88" s="6" t="n"/>
      <c r="C88" s="7" t="n"/>
      <c r="D88" s="8" t="n"/>
    </row>
    <row r="89">
      <c r="A89" s="6" t="n"/>
      <c r="B89" s="6" t="n"/>
      <c r="C89" s="7" t="n"/>
      <c r="D89" s="8" t="n"/>
    </row>
    <row r="90">
      <c r="A90" s="6" t="n"/>
      <c r="B90" s="6" t="n"/>
      <c r="C90" s="7" t="n"/>
      <c r="D90" s="8" t="n"/>
    </row>
    <row r="91">
      <c r="A91" s="6" t="n"/>
      <c r="B91" s="6" t="n"/>
      <c r="C91" s="7" t="n"/>
      <c r="D91" s="8" t="n"/>
    </row>
    <row r="92">
      <c r="A92" s="6" t="n"/>
      <c r="B92" s="6" t="n"/>
      <c r="C92" s="7" t="n"/>
      <c r="D92" s="8" t="n"/>
    </row>
    <row r="93">
      <c r="A93" s="6" t="n"/>
      <c r="B93" s="6" t="n"/>
      <c r="C93" s="7" t="n"/>
      <c r="D93" s="8" t="n"/>
    </row>
    <row r="94">
      <c r="A94" s="6" t="n"/>
      <c r="B94" s="6" t="n"/>
      <c r="C94" s="7" t="n"/>
      <c r="D94" s="8" t="n"/>
    </row>
    <row r="95">
      <c r="A95" s="6" t="n"/>
      <c r="B95" s="6" t="n"/>
      <c r="C95" s="7" t="n"/>
      <c r="D95" s="8" t="n"/>
    </row>
    <row r="96">
      <c r="A96" s="6" t="n"/>
      <c r="B96" s="6" t="n"/>
      <c r="C96" s="7" t="n"/>
      <c r="D96" s="8" t="n"/>
    </row>
    <row r="97">
      <c r="A97" s="6" t="n"/>
      <c r="B97" s="6" t="n"/>
      <c r="C97" s="7" t="n"/>
      <c r="D97" s="8" t="n"/>
    </row>
    <row r="98">
      <c r="A98" s="6" t="n"/>
      <c r="B98" s="6" t="n"/>
      <c r="C98" s="7" t="n"/>
      <c r="D98" s="8" t="n"/>
    </row>
    <row r="99">
      <c r="A99" s="6" t="n"/>
      <c r="B99" s="6" t="n"/>
      <c r="C99" s="7" t="n"/>
      <c r="D99" s="8" t="n"/>
    </row>
    <row r="100">
      <c r="A100" s="6" t="n"/>
      <c r="B100" s="6" t="n"/>
      <c r="C100" s="7" t="n"/>
      <c r="D100" s="8" t="n"/>
    </row>
    <row r="101">
      <c r="A101" s="6" t="n"/>
      <c r="B101" s="6" t="n"/>
      <c r="C101" s="7" t="n"/>
      <c r="D101" s="8" t="n"/>
    </row>
    <row r="102">
      <c r="A102" s="6" t="n"/>
      <c r="B102" s="6" t="n"/>
      <c r="C102" s="7" t="n"/>
      <c r="D102" s="8" t="n"/>
    </row>
    <row r="103">
      <c r="A103" s="6" t="n"/>
      <c r="B103" s="6" t="n"/>
      <c r="C103" s="7" t="n"/>
      <c r="D103" s="8" t="n"/>
    </row>
    <row r="104">
      <c r="A104" s="6" t="n"/>
      <c r="B104" s="6" t="n"/>
      <c r="C104" s="7" t="n"/>
      <c r="D104" s="8" t="n"/>
    </row>
    <row r="105">
      <c r="A105" s="6" t="n"/>
      <c r="B105" s="6" t="n"/>
      <c r="C105" s="7" t="n"/>
      <c r="D105" s="8" t="n"/>
    </row>
    <row r="106">
      <c r="A106" s="6" t="n"/>
      <c r="B106" s="6" t="n"/>
      <c r="C106" s="7" t="n"/>
      <c r="D106" s="8" t="n"/>
    </row>
    <row r="107">
      <c r="A107" s="6" t="n"/>
      <c r="B107" s="6" t="n"/>
      <c r="C107" s="7" t="n"/>
      <c r="D107" s="8" t="n"/>
    </row>
    <row r="108">
      <c r="A108" s="6" t="n"/>
      <c r="B108" s="6" t="n"/>
      <c r="C108" s="7" t="n"/>
      <c r="D108" s="8" t="n"/>
    </row>
    <row r="109">
      <c r="A109" s="6" t="n"/>
      <c r="B109" s="6" t="n"/>
      <c r="C109" s="7" t="n"/>
      <c r="D109" s="8" t="n"/>
    </row>
    <row r="110">
      <c r="A110" s="6" t="n"/>
      <c r="B110" s="6" t="n"/>
      <c r="C110" s="7" t="n"/>
      <c r="D110" s="8" t="n"/>
    </row>
    <row r="111">
      <c r="A111" s="6" t="n"/>
      <c r="B111" s="6" t="n"/>
      <c r="C111" s="7" t="n"/>
      <c r="D111" s="8" t="n"/>
    </row>
    <row r="112">
      <c r="A112" s="6" t="n"/>
      <c r="B112" s="6" t="n"/>
      <c r="C112" s="7" t="n"/>
      <c r="D112" s="8" t="n"/>
    </row>
    <row r="113">
      <c r="A113" s="6" t="n"/>
      <c r="B113" s="6" t="n"/>
      <c r="C113" s="7" t="n"/>
      <c r="D113" s="8" t="n"/>
    </row>
    <row r="114">
      <c r="A114" s="6" t="n"/>
      <c r="B114" s="6" t="n"/>
      <c r="C114" s="7" t="n"/>
      <c r="D114" s="8" t="n"/>
    </row>
    <row r="115">
      <c r="A115" s="6" t="n"/>
      <c r="B115" s="6" t="n"/>
      <c r="C115" s="7" t="n"/>
      <c r="D115" s="8" t="n"/>
    </row>
    <row r="116">
      <c r="A116" s="6" t="n"/>
      <c r="B116" s="6" t="n"/>
      <c r="C116" s="7" t="n"/>
      <c r="D116" s="8" t="n"/>
    </row>
    <row r="117">
      <c r="A117" s="6" t="n"/>
      <c r="B117" s="6" t="n"/>
      <c r="C117" s="7" t="n"/>
      <c r="D117" s="8" t="n"/>
    </row>
    <row r="118">
      <c r="A118" s="6" t="n"/>
      <c r="B118" s="6" t="n"/>
      <c r="C118" s="7" t="n"/>
      <c r="D118" s="8" t="n"/>
    </row>
    <row r="119">
      <c r="A119" s="6" t="n"/>
      <c r="B119" s="6" t="n"/>
      <c r="C119" s="7" t="n"/>
      <c r="D119" s="8" t="n"/>
    </row>
    <row r="120">
      <c r="A120" s="6" t="n"/>
      <c r="B120" s="6" t="n"/>
      <c r="C120" s="7" t="n"/>
      <c r="D120" s="8" t="n"/>
    </row>
    <row r="121">
      <c r="A121" s="6" t="n"/>
      <c r="B121" s="6" t="n"/>
      <c r="C121" s="7" t="n"/>
      <c r="D121" s="8" t="n"/>
    </row>
    <row r="122">
      <c r="A122" s="6" t="n"/>
      <c r="B122" s="6" t="n"/>
      <c r="C122" s="7" t="n"/>
      <c r="D122" s="8" t="n"/>
    </row>
    <row r="123">
      <c r="A123" s="6" t="n"/>
      <c r="B123" s="6" t="n"/>
      <c r="C123" s="7" t="n"/>
      <c r="D123" s="8" t="n"/>
    </row>
    <row r="124">
      <c r="A124" s="6" t="n"/>
      <c r="B124" s="6" t="n"/>
      <c r="C124" s="7" t="n"/>
      <c r="D124" s="8" t="n"/>
    </row>
    <row r="125">
      <c r="A125" s="6" t="n"/>
      <c r="B125" s="6" t="n"/>
      <c r="C125" s="7" t="n"/>
      <c r="D125" s="8" t="n"/>
    </row>
    <row r="126">
      <c r="A126" s="6" t="n"/>
      <c r="B126" s="6" t="n"/>
      <c r="C126" s="7" t="n"/>
      <c r="D126" s="8" t="n"/>
    </row>
    <row r="127">
      <c r="A127" s="6" t="n"/>
      <c r="B127" s="6" t="n"/>
      <c r="C127" s="7" t="n"/>
      <c r="D127" s="8" t="n"/>
    </row>
    <row r="128">
      <c r="A128" s="6" t="n"/>
      <c r="B128" s="6" t="n"/>
      <c r="C128" s="7" t="n"/>
      <c r="D128" s="8" t="n"/>
    </row>
    <row r="129">
      <c r="A129" s="6" t="n"/>
      <c r="B129" s="6" t="n"/>
      <c r="C129" s="7" t="n"/>
      <c r="D129" s="8" t="n"/>
    </row>
    <row r="130">
      <c r="A130" s="6" t="n"/>
      <c r="B130" s="6" t="n"/>
      <c r="C130" s="7" t="n"/>
      <c r="D130" s="8" t="n"/>
    </row>
    <row r="131">
      <c r="A131" s="6" t="n"/>
      <c r="B131" s="6" t="n"/>
      <c r="C131" s="7" t="n"/>
      <c r="D131" s="8" t="n"/>
    </row>
    <row r="132">
      <c r="A132" s="6" t="n"/>
      <c r="B132" s="6" t="n"/>
      <c r="C132" s="7" t="n"/>
      <c r="D132" s="8" t="n"/>
    </row>
    <row r="133">
      <c r="A133" s="6" t="n"/>
      <c r="B133" s="6" t="n"/>
      <c r="C133" s="7" t="n"/>
      <c r="D133" s="8" t="n"/>
    </row>
    <row r="134">
      <c r="A134" s="6" t="n"/>
      <c r="B134" s="6" t="n"/>
      <c r="C134" s="7" t="n"/>
      <c r="D134" s="8" t="n"/>
    </row>
    <row r="135">
      <c r="A135" s="6" t="n"/>
      <c r="B135" s="6" t="n"/>
      <c r="C135" s="7" t="n"/>
      <c r="D135" s="8" t="n"/>
    </row>
    <row r="136">
      <c r="A136" s="6" t="n"/>
      <c r="B136" s="6" t="n"/>
      <c r="C136" s="7" t="n"/>
      <c r="D136" s="8" t="n"/>
    </row>
    <row r="137">
      <c r="A137" s="6" t="n"/>
      <c r="B137" s="6" t="n"/>
      <c r="C137" s="7" t="n"/>
      <c r="D137" s="8" t="n"/>
    </row>
    <row r="138">
      <c r="A138" s="6" t="n"/>
      <c r="B138" s="6" t="n"/>
      <c r="C138" s="7" t="n"/>
      <c r="D138" s="8" t="n"/>
    </row>
    <row r="139">
      <c r="A139" s="6" t="n"/>
      <c r="B139" s="6" t="n"/>
      <c r="C139" s="7" t="n"/>
      <c r="D139" s="8" t="n"/>
    </row>
    <row r="140">
      <c r="A140" s="6" t="n"/>
      <c r="B140" s="6" t="n"/>
      <c r="C140" s="7" t="n"/>
      <c r="D140" s="8" t="n"/>
    </row>
    <row r="141">
      <c r="A141" s="6" t="n"/>
      <c r="B141" s="6" t="n"/>
      <c r="C141" s="7" t="n"/>
      <c r="D141" s="8" t="n"/>
    </row>
    <row r="142">
      <c r="A142" s="6" t="n"/>
      <c r="B142" s="6" t="n"/>
      <c r="C142" s="7" t="n"/>
      <c r="D142" s="8" t="n"/>
    </row>
    <row r="143">
      <c r="A143" s="6" t="n"/>
      <c r="B143" s="6" t="n"/>
      <c r="C143" s="7" t="n"/>
      <c r="D143" s="8" t="n"/>
    </row>
    <row r="144">
      <c r="A144" s="6" t="n"/>
      <c r="B144" s="6" t="n"/>
      <c r="C144" s="7" t="n"/>
      <c r="D144" s="8" t="n"/>
    </row>
    <row r="145">
      <c r="A145" s="6" t="n"/>
      <c r="B145" s="6" t="n"/>
      <c r="C145" s="7" t="n"/>
      <c r="D145" s="8" t="n"/>
    </row>
    <row r="146">
      <c r="A146" s="6" t="n"/>
      <c r="B146" s="6" t="n"/>
      <c r="C146" s="7" t="n"/>
      <c r="D146" s="8" t="n"/>
    </row>
    <row r="147">
      <c r="A147" s="6" t="n"/>
      <c r="B147" s="6" t="n"/>
      <c r="C147" s="7" t="n"/>
      <c r="D147" s="8" t="n"/>
    </row>
    <row r="148">
      <c r="A148" s="6" t="n"/>
      <c r="B148" s="6" t="n"/>
      <c r="C148" s="7" t="n"/>
      <c r="D148" s="8" t="n"/>
    </row>
    <row r="149">
      <c r="A149" s="6" t="n"/>
      <c r="B149" s="6" t="n"/>
      <c r="C149" s="7" t="n"/>
      <c r="D149" s="8" t="n"/>
    </row>
    <row r="150">
      <c r="A150" s="6" t="n"/>
      <c r="B150" s="6" t="n"/>
      <c r="C150" s="7" t="n"/>
      <c r="D150" s="8" t="n"/>
    </row>
    <row r="151">
      <c r="A151" s="6" t="n"/>
      <c r="B151" s="6" t="n"/>
      <c r="C151" s="7" t="n"/>
      <c r="D151" s="8" t="n"/>
    </row>
    <row r="152">
      <c r="A152" s="6" t="n"/>
      <c r="B152" s="6" t="n"/>
      <c r="C152" s="7" t="n"/>
      <c r="D152" s="8" t="n"/>
    </row>
    <row r="153">
      <c r="A153" s="6" t="n"/>
      <c r="B153" s="6" t="n"/>
      <c r="C153" s="7" t="n"/>
      <c r="D153" s="8" t="n"/>
    </row>
    <row r="154">
      <c r="A154" s="6" t="n"/>
      <c r="B154" s="6" t="n"/>
      <c r="C154" s="7" t="n"/>
      <c r="D154" s="8" t="n"/>
    </row>
    <row r="155">
      <c r="A155" s="6" t="n"/>
      <c r="B155" s="6" t="n"/>
      <c r="C155" s="7" t="n"/>
      <c r="D155" s="8" t="n"/>
    </row>
    <row r="156">
      <c r="A156" s="6" t="n"/>
      <c r="B156" s="6" t="n"/>
      <c r="C156" s="7" t="n"/>
      <c r="D156" s="8" t="n"/>
    </row>
    <row r="157">
      <c r="A157" s="6" t="n"/>
      <c r="B157" s="6" t="n"/>
      <c r="C157" s="7" t="n"/>
      <c r="D157" s="8" t="n"/>
    </row>
    <row r="158">
      <c r="A158" s="6" t="n"/>
      <c r="B158" s="6" t="n"/>
      <c r="C158" s="7" t="n"/>
      <c r="D158" s="8" t="n"/>
    </row>
    <row r="159">
      <c r="A159" s="6" t="n"/>
      <c r="B159" s="6" t="n"/>
      <c r="C159" s="7" t="n"/>
      <c r="D159" s="8" t="n"/>
    </row>
    <row r="160">
      <c r="A160" s="6" t="n"/>
      <c r="B160" s="6" t="n"/>
      <c r="C160" s="7" t="n"/>
      <c r="D160" s="8" t="n"/>
    </row>
    <row r="161">
      <c r="A161" s="6" t="n"/>
      <c r="B161" s="6" t="n"/>
      <c r="C161" s="7" t="n"/>
      <c r="D161" s="8" t="n"/>
    </row>
    <row r="162">
      <c r="A162" s="6" t="n"/>
      <c r="B162" s="6" t="n"/>
      <c r="C162" s="7" t="n"/>
      <c r="D162" s="8" t="n"/>
    </row>
    <row r="163">
      <c r="A163" s="6" t="n"/>
      <c r="B163" s="6" t="n"/>
      <c r="C163" s="7" t="n"/>
      <c r="D163" s="8" t="n"/>
    </row>
    <row r="164">
      <c r="A164" s="6" t="n"/>
      <c r="B164" s="6" t="n"/>
      <c r="C164" s="7" t="n"/>
      <c r="D164" s="8" t="n"/>
    </row>
    <row r="165">
      <c r="A165" s="6" t="n"/>
      <c r="B165" s="6" t="n"/>
      <c r="C165" s="7" t="n"/>
      <c r="D165" s="8" t="n"/>
    </row>
    <row r="166">
      <c r="A166" s="6" t="n"/>
      <c r="B166" s="6" t="n"/>
      <c r="C166" s="7" t="n"/>
      <c r="D166" s="8" t="n"/>
    </row>
    <row r="167">
      <c r="A167" s="6" t="n"/>
      <c r="B167" s="6" t="n"/>
      <c r="C167" s="7" t="n"/>
      <c r="D167" s="8" t="n"/>
    </row>
    <row r="168">
      <c r="A168" s="6" t="n"/>
      <c r="B168" s="6" t="n"/>
      <c r="C168" s="7" t="n"/>
      <c r="D168" s="8" t="n"/>
    </row>
    <row r="169">
      <c r="A169" s="6" t="n"/>
      <c r="B169" s="6" t="n"/>
      <c r="C169" s="7" t="n"/>
      <c r="D169" s="8" t="n"/>
    </row>
    <row r="170">
      <c r="A170" s="6" t="n"/>
      <c r="B170" s="6" t="n"/>
      <c r="C170" s="7" t="n"/>
      <c r="D170" s="8" t="n"/>
    </row>
    <row r="171">
      <c r="A171" s="6" t="n"/>
      <c r="B171" s="6" t="n"/>
      <c r="C171" s="7" t="n"/>
      <c r="D171" s="8" t="n"/>
    </row>
    <row r="172">
      <c r="A172" s="6" t="n"/>
      <c r="B172" s="6" t="n"/>
      <c r="C172" s="7" t="n"/>
      <c r="D172" s="8" t="n"/>
    </row>
    <row r="173">
      <c r="A173" s="6" t="n"/>
      <c r="B173" s="6" t="n"/>
      <c r="C173" s="7" t="n"/>
      <c r="D173" s="8" t="n"/>
    </row>
    <row r="174">
      <c r="A174" s="6" t="n"/>
      <c r="B174" s="6" t="n"/>
      <c r="C174" s="7" t="n"/>
      <c r="D174" s="8" t="n"/>
    </row>
    <row r="175">
      <c r="A175" s="6" t="n"/>
      <c r="B175" s="6" t="n"/>
      <c r="C175" s="7" t="n"/>
      <c r="D175" s="8" t="n"/>
    </row>
    <row r="176">
      <c r="A176" s="6" t="n"/>
      <c r="B176" s="6" t="n"/>
      <c r="C176" s="7" t="n"/>
      <c r="D176" s="8" t="n"/>
    </row>
    <row r="177">
      <c r="A177" s="6" t="n"/>
      <c r="B177" s="6" t="n"/>
      <c r="C177" s="7" t="n"/>
      <c r="D177" s="8" t="n"/>
    </row>
    <row r="178">
      <c r="A178" s="6" t="n"/>
      <c r="B178" s="6" t="n"/>
      <c r="C178" s="7" t="n"/>
      <c r="D178" s="8" t="n"/>
    </row>
    <row r="179">
      <c r="A179" s="6" t="n"/>
      <c r="B179" s="6" t="n"/>
      <c r="C179" s="7" t="n"/>
      <c r="D179" s="8" t="n"/>
    </row>
    <row r="180">
      <c r="A180" s="6" t="n"/>
      <c r="B180" s="6" t="n"/>
      <c r="C180" s="7" t="n"/>
      <c r="D180" s="8" t="n"/>
    </row>
    <row r="181">
      <c r="A181" s="6" t="n"/>
      <c r="B181" s="6" t="n"/>
      <c r="C181" s="7" t="n"/>
      <c r="D181" s="8" t="n"/>
    </row>
    <row r="182">
      <c r="A182" s="6" t="n"/>
      <c r="B182" s="6" t="n"/>
      <c r="C182" s="7" t="n"/>
      <c r="D182" s="8" t="n"/>
    </row>
    <row r="183">
      <c r="A183" s="6" t="n"/>
      <c r="B183" s="6" t="n"/>
      <c r="C183" s="7" t="n"/>
      <c r="D183" s="8" t="n"/>
    </row>
    <row r="184">
      <c r="A184" s="6" t="n"/>
      <c r="B184" s="6" t="n"/>
      <c r="C184" s="7" t="n"/>
      <c r="D184" s="8" t="n"/>
    </row>
    <row r="185">
      <c r="A185" s="6" t="n"/>
      <c r="B185" s="6" t="n"/>
      <c r="C185" s="7" t="n"/>
      <c r="D185" s="8" t="n"/>
    </row>
    <row r="186">
      <c r="A186" s="6" t="n"/>
      <c r="B186" s="6" t="n"/>
      <c r="C186" s="7" t="n"/>
      <c r="D186" s="8" t="n"/>
    </row>
    <row r="187">
      <c r="A187" s="6" t="n"/>
      <c r="B187" s="6" t="n"/>
      <c r="C187" s="7" t="n"/>
      <c r="D187" s="8" t="n"/>
    </row>
    <row r="188">
      <c r="A188" s="6" t="n"/>
      <c r="B188" s="6" t="n"/>
      <c r="C188" s="7" t="n"/>
      <c r="D188" s="8" t="n"/>
    </row>
    <row r="189">
      <c r="A189" s="6" t="n"/>
      <c r="B189" s="6" t="n"/>
      <c r="C189" s="7" t="n"/>
      <c r="D189" s="8" t="n"/>
    </row>
    <row r="190">
      <c r="A190" s="6" t="n"/>
      <c r="B190" s="6" t="n"/>
      <c r="C190" s="7" t="n"/>
      <c r="D190" s="8" t="n"/>
    </row>
    <row r="191">
      <c r="A191" s="6" t="n"/>
      <c r="B191" s="6" t="n"/>
      <c r="C191" s="7" t="n"/>
      <c r="D191" s="8" t="n"/>
    </row>
    <row r="192">
      <c r="A192" s="6" t="n"/>
      <c r="B192" s="6" t="n"/>
      <c r="C192" s="7" t="n"/>
      <c r="D192" s="8" t="n"/>
    </row>
    <row r="193">
      <c r="A193" s="6" t="n"/>
      <c r="B193" s="6" t="n"/>
      <c r="C193" s="7" t="n"/>
      <c r="D193" s="8" t="n"/>
    </row>
    <row r="194">
      <c r="A194" s="6" t="n"/>
      <c r="B194" s="6" t="n"/>
      <c r="C194" s="7" t="n"/>
      <c r="D194" s="8" t="n"/>
    </row>
    <row r="195">
      <c r="A195" s="6" t="n"/>
      <c r="B195" s="6" t="n"/>
      <c r="C195" s="7" t="n"/>
      <c r="D195" s="8" t="n"/>
    </row>
    <row r="196">
      <c r="A196" s="6" t="n"/>
      <c r="B196" s="6" t="n"/>
      <c r="C196" s="7" t="n"/>
      <c r="D196" s="8" t="n"/>
    </row>
    <row r="197">
      <c r="A197" s="6" t="n"/>
      <c r="B197" s="6" t="n"/>
      <c r="C197" s="7" t="n"/>
      <c r="D197" s="8" t="n"/>
    </row>
    <row r="198">
      <c r="A198" s="6" t="n"/>
      <c r="B198" s="6" t="n"/>
      <c r="C198" s="7" t="n"/>
      <c r="D198" s="8" t="n"/>
    </row>
    <row r="199">
      <c r="A199" s="6" t="n"/>
      <c r="B199" s="6" t="n"/>
      <c r="C199" s="7" t="n"/>
      <c r="D199" s="8" t="n"/>
    </row>
    <row r="200">
      <c r="A200" s="6" t="n"/>
      <c r="B200" s="6" t="n"/>
      <c r="C200" s="7" t="n"/>
      <c r="D200" s="8" t="n"/>
    </row>
    <row r="201">
      <c r="A201" s="6" t="n"/>
      <c r="B201" s="6" t="n"/>
      <c r="C201" s="7" t="n"/>
      <c r="D201" s="8" t="n"/>
    </row>
    <row r="202">
      <c r="A202" s="6" t="n"/>
      <c r="B202" s="6" t="n"/>
      <c r="C202" s="7" t="n"/>
      <c r="D202" s="8" t="n"/>
    </row>
    <row r="203">
      <c r="A203" s="6" t="n"/>
      <c r="B203" s="6" t="n"/>
      <c r="C203" s="7" t="n"/>
      <c r="D203" s="8" t="n"/>
    </row>
    <row r="204">
      <c r="A204" s="6" t="n"/>
      <c r="B204" s="6" t="n"/>
      <c r="C204" s="7" t="n"/>
      <c r="D204" s="8" t="n"/>
    </row>
    <row r="205">
      <c r="A205" s="6" t="n"/>
      <c r="B205" s="6" t="n"/>
      <c r="C205" s="7" t="n"/>
      <c r="D205" s="8" t="n"/>
    </row>
    <row r="206">
      <c r="A206" s="6" t="n"/>
      <c r="B206" s="6" t="n"/>
      <c r="C206" s="7" t="n"/>
      <c r="D206" s="8" t="n"/>
    </row>
    <row r="207">
      <c r="A207" s="6" t="n"/>
      <c r="B207" s="6" t="n"/>
      <c r="C207" s="7" t="n"/>
      <c r="D207" s="8" t="n"/>
    </row>
    <row r="208">
      <c r="A208" s="6" t="n"/>
      <c r="B208" s="6" t="n"/>
      <c r="C208" s="7" t="n"/>
      <c r="D208" s="8" t="n"/>
    </row>
    <row r="209">
      <c r="A209" s="6" t="n"/>
      <c r="B209" s="6" t="n"/>
      <c r="C209" s="7" t="n"/>
      <c r="D209" s="8" t="n"/>
    </row>
    <row r="210">
      <c r="A210" s="6" t="n"/>
      <c r="B210" s="6" t="n"/>
      <c r="C210" s="7" t="n"/>
      <c r="D210" s="8" t="n"/>
    </row>
    <row r="211">
      <c r="A211" s="6" t="n"/>
      <c r="B211" s="6" t="n"/>
      <c r="C211" s="7" t="n"/>
      <c r="D211" s="8" t="n"/>
    </row>
    <row r="212">
      <c r="A212" s="6" t="n"/>
      <c r="B212" s="6" t="n"/>
      <c r="C212" s="7" t="n"/>
      <c r="D212" s="8" t="n"/>
    </row>
    <row r="213">
      <c r="A213" s="6" t="n"/>
      <c r="B213" s="6" t="n"/>
      <c r="C213" s="7" t="n"/>
      <c r="D213" s="8" t="n"/>
    </row>
    <row r="214">
      <c r="A214" s="6" t="n"/>
      <c r="B214" s="6" t="n"/>
      <c r="C214" s="7" t="n"/>
      <c r="D214" s="8" t="n"/>
    </row>
    <row r="215">
      <c r="A215" s="6" t="n"/>
      <c r="B215" s="6" t="n"/>
      <c r="C215" s="7" t="n"/>
      <c r="D215" s="8" t="n"/>
    </row>
    <row r="216">
      <c r="A216" s="6" t="n"/>
      <c r="B216" s="6" t="n"/>
      <c r="C216" s="7" t="n"/>
      <c r="D216" s="8" t="n"/>
    </row>
    <row r="217">
      <c r="A217" s="6" t="n"/>
      <c r="B217" s="6" t="n"/>
      <c r="C217" s="7" t="n"/>
      <c r="D217" s="8" t="n"/>
    </row>
    <row r="218">
      <c r="A218" s="6" t="n"/>
      <c r="B218" s="6" t="n"/>
      <c r="C218" s="7" t="n"/>
      <c r="D218" s="8" t="n"/>
    </row>
    <row r="219">
      <c r="A219" s="6" t="n"/>
      <c r="B219" s="6" t="n"/>
      <c r="C219" s="7" t="n"/>
      <c r="D219" s="8" t="n"/>
    </row>
    <row r="220">
      <c r="A220" s="6" t="n"/>
      <c r="B220" s="6" t="n"/>
      <c r="C220" s="7" t="n"/>
      <c r="D220" s="8" t="n"/>
    </row>
    <row r="221">
      <c r="A221" s="6" t="n"/>
      <c r="B221" s="6" t="n"/>
      <c r="C221" s="7" t="n"/>
      <c r="D221" s="8" t="n"/>
    </row>
    <row r="222">
      <c r="A222" s="6" t="n"/>
      <c r="B222" s="6" t="n"/>
      <c r="C222" s="7" t="n"/>
      <c r="D222" s="8" t="n"/>
    </row>
    <row r="223">
      <c r="A223" s="6" t="n"/>
      <c r="B223" s="6" t="n"/>
      <c r="C223" s="7" t="n"/>
      <c r="D223" s="8" t="n"/>
    </row>
    <row r="224">
      <c r="A224" s="6" t="n"/>
      <c r="B224" s="6" t="n"/>
      <c r="C224" s="7" t="n"/>
      <c r="D224" s="8" t="n"/>
    </row>
    <row r="225">
      <c r="A225" s="6" t="n"/>
      <c r="B225" s="6" t="n"/>
      <c r="C225" s="7" t="n"/>
      <c r="D225" s="8" t="n"/>
    </row>
    <row r="226">
      <c r="A226" s="6" t="n"/>
      <c r="B226" s="6" t="n"/>
      <c r="C226" s="7" t="n"/>
      <c r="D226" s="8" t="n"/>
    </row>
    <row r="227">
      <c r="A227" s="6" t="n"/>
      <c r="B227" s="6" t="n"/>
      <c r="C227" s="7" t="n"/>
      <c r="D227" s="8" t="n"/>
    </row>
    <row r="228">
      <c r="A228" s="6" t="n"/>
      <c r="B228" s="6" t="n"/>
      <c r="C228" s="7" t="n"/>
      <c r="D228" s="8" t="n"/>
    </row>
    <row r="229">
      <c r="A229" s="6" t="n"/>
      <c r="B229" s="6" t="n"/>
      <c r="C229" s="7" t="n"/>
      <c r="D229" s="8" t="n"/>
    </row>
    <row r="230">
      <c r="A230" s="6" t="n"/>
      <c r="B230" s="6" t="n"/>
      <c r="C230" s="7" t="n"/>
      <c r="D230" s="8" t="n"/>
    </row>
    <row r="231">
      <c r="A231" s="6" t="n"/>
      <c r="B231" s="6" t="n"/>
      <c r="C231" s="7" t="n"/>
      <c r="D231" s="8" t="n"/>
    </row>
    <row r="232">
      <c r="A232" s="6" t="n"/>
      <c r="B232" s="6" t="n"/>
      <c r="C232" s="7" t="n"/>
      <c r="D232" s="8" t="n"/>
    </row>
    <row r="233">
      <c r="A233" s="6" t="n"/>
      <c r="B233" s="6" t="n"/>
      <c r="C233" s="7" t="n"/>
      <c r="D233" s="8" t="n"/>
    </row>
    <row r="234">
      <c r="A234" s="6" t="n"/>
      <c r="B234" s="6" t="n"/>
      <c r="C234" s="7" t="n"/>
      <c r="D234" s="8" t="n"/>
    </row>
    <row r="235">
      <c r="A235" s="6" t="n"/>
      <c r="B235" s="6" t="n"/>
      <c r="C235" s="7" t="n"/>
      <c r="D235" s="8" t="n"/>
    </row>
    <row r="236">
      <c r="A236" s="6" t="n"/>
      <c r="B236" s="6" t="n"/>
      <c r="C236" s="7" t="n"/>
      <c r="D236" s="8" t="n"/>
    </row>
    <row r="237">
      <c r="A237" s="6" t="n"/>
      <c r="B237" s="6" t="n"/>
      <c r="C237" s="7" t="n"/>
      <c r="D237" s="8" t="n"/>
    </row>
    <row r="238">
      <c r="A238" s="6" t="n"/>
      <c r="B238" s="6" t="n"/>
      <c r="C238" s="7" t="n"/>
      <c r="D238" s="8" t="n"/>
    </row>
    <row r="239">
      <c r="A239" s="6" t="n"/>
      <c r="B239" s="6" t="n"/>
      <c r="C239" s="7" t="n"/>
      <c r="D239" s="8" t="n"/>
    </row>
    <row r="240">
      <c r="A240" s="6" t="n"/>
      <c r="B240" s="6" t="n"/>
      <c r="C240" s="7" t="n"/>
      <c r="D240" s="8" t="n"/>
    </row>
    <row r="241">
      <c r="A241" s="6" t="n"/>
      <c r="B241" s="6" t="n"/>
      <c r="C241" s="7" t="n"/>
      <c r="D241" s="8" t="n"/>
    </row>
    <row r="242">
      <c r="A242" s="6" t="n"/>
      <c r="B242" s="6" t="n"/>
      <c r="C242" s="7" t="n"/>
      <c r="D242" s="8" t="n"/>
    </row>
    <row r="243">
      <c r="A243" s="6" t="n"/>
      <c r="B243" s="6" t="n"/>
      <c r="C243" s="7" t="n"/>
      <c r="D243" s="8" t="n"/>
    </row>
    <row r="244">
      <c r="A244" s="6" t="n"/>
      <c r="B244" s="6" t="n"/>
      <c r="C244" s="7" t="n"/>
      <c r="D244" s="8" t="n"/>
    </row>
    <row r="245">
      <c r="A245" s="6" t="n"/>
      <c r="B245" s="6" t="n"/>
      <c r="C245" s="7" t="n"/>
      <c r="D245" s="8" t="n"/>
    </row>
    <row r="246">
      <c r="A246" s="6" t="n"/>
      <c r="B246" s="6" t="n"/>
      <c r="C246" s="7" t="n"/>
      <c r="D246" s="8" t="n"/>
    </row>
    <row r="247">
      <c r="A247" s="6" t="n"/>
      <c r="B247" s="6" t="n"/>
      <c r="C247" s="7" t="n"/>
      <c r="D247" s="8" t="n"/>
    </row>
    <row r="248">
      <c r="A248" s="6" t="n"/>
      <c r="B248" s="6" t="n"/>
      <c r="C248" s="7" t="n"/>
      <c r="D248" s="8" t="n"/>
    </row>
    <row r="249">
      <c r="A249" s="6" t="n"/>
      <c r="B249" s="6" t="n"/>
      <c r="C249" s="7" t="n"/>
      <c r="D249" s="8" t="n"/>
    </row>
    <row r="250">
      <c r="A250" s="6" t="n"/>
      <c r="B250" s="6" t="n"/>
      <c r="C250" s="7" t="n"/>
      <c r="D250" s="8" t="n"/>
    </row>
    <row r="251">
      <c r="A251" s="6" t="n"/>
      <c r="B251" s="6" t="n"/>
      <c r="C251" s="7" t="n"/>
      <c r="D251" s="8" t="n"/>
    </row>
    <row r="252">
      <c r="A252" s="6" t="n"/>
      <c r="B252" s="6" t="n"/>
      <c r="C252" s="7" t="n"/>
      <c r="D252" s="8" t="n"/>
    </row>
    <row r="253">
      <c r="A253" s="6" t="n"/>
      <c r="B253" s="6" t="n"/>
      <c r="C253" s="7" t="n"/>
      <c r="D253" s="8" t="n"/>
    </row>
    <row r="254">
      <c r="A254" s="6" t="n"/>
      <c r="B254" s="6" t="n"/>
      <c r="C254" s="7" t="n"/>
      <c r="D254" s="8" t="n"/>
    </row>
    <row r="255">
      <c r="A255" s="6" t="n"/>
      <c r="B255" s="6" t="n"/>
      <c r="C255" s="7" t="n"/>
      <c r="D255" s="8" t="n"/>
    </row>
    <row r="256">
      <c r="A256" s="6" t="n"/>
      <c r="B256" s="6" t="n"/>
      <c r="C256" s="7" t="n"/>
      <c r="D256" s="8" t="n"/>
    </row>
    <row r="257">
      <c r="A257" s="6" t="n"/>
      <c r="B257" s="6" t="n"/>
      <c r="C257" s="7" t="n"/>
      <c r="D257" s="8" t="n"/>
    </row>
    <row r="258">
      <c r="A258" s="6" t="n"/>
      <c r="B258" s="6" t="n"/>
      <c r="C258" s="7" t="n"/>
      <c r="D258" s="8" t="n"/>
    </row>
    <row r="259">
      <c r="A259" s="6" t="n"/>
      <c r="B259" s="6" t="n"/>
      <c r="C259" s="7" t="n"/>
      <c r="D259" s="8" t="n"/>
    </row>
    <row r="260">
      <c r="A260" s="6" t="n"/>
      <c r="B260" s="6" t="n"/>
      <c r="C260" s="7" t="n"/>
      <c r="D260" s="8" t="n"/>
    </row>
    <row r="261">
      <c r="A261" s="6" t="n"/>
      <c r="B261" s="6" t="n"/>
      <c r="C261" s="7" t="n"/>
      <c r="D261" s="8" t="n"/>
    </row>
    <row r="262">
      <c r="A262" s="6" t="n"/>
      <c r="B262" s="6" t="n"/>
      <c r="C262" s="7" t="n"/>
      <c r="D262" s="8" t="n"/>
    </row>
    <row r="263">
      <c r="A263" s="6" t="n"/>
      <c r="B263" s="6" t="n"/>
      <c r="C263" s="7" t="n"/>
      <c r="D263" s="8" t="n"/>
    </row>
    <row r="264">
      <c r="A264" s="6" t="n"/>
      <c r="B264" s="6" t="n"/>
      <c r="C264" s="7" t="n"/>
      <c r="D264" s="8" t="n"/>
    </row>
    <row r="265">
      <c r="A265" s="6" t="n"/>
      <c r="B265" s="6" t="n"/>
      <c r="C265" s="7" t="n"/>
      <c r="D265" s="8" t="n"/>
    </row>
    <row r="266">
      <c r="A266" s="6" t="n"/>
      <c r="B266" s="6" t="n"/>
      <c r="C266" s="7" t="n"/>
      <c r="D266" s="8" t="n"/>
    </row>
    <row r="267">
      <c r="A267" s="6" t="n"/>
      <c r="B267" s="6" t="n"/>
      <c r="C267" s="7" t="n"/>
      <c r="D267" s="8" t="n"/>
    </row>
    <row r="268">
      <c r="A268" s="6" t="n"/>
      <c r="B268" s="6" t="n"/>
      <c r="C268" s="7" t="n"/>
      <c r="D268" s="8" t="n"/>
    </row>
    <row r="269">
      <c r="A269" s="6" t="n"/>
      <c r="B269" s="6" t="n"/>
      <c r="C269" s="7" t="n"/>
      <c r="D269" s="8" t="n"/>
    </row>
    <row r="270">
      <c r="A270" s="6" t="n"/>
      <c r="B270" s="6" t="n"/>
      <c r="C270" s="7" t="n"/>
      <c r="D270" s="8" t="n"/>
    </row>
    <row r="271">
      <c r="A271" s="6" t="n"/>
      <c r="B271" s="6" t="n"/>
      <c r="C271" s="7" t="n"/>
      <c r="D271" s="8" t="n"/>
    </row>
    <row r="272">
      <c r="A272" s="6" t="n"/>
      <c r="B272" s="6" t="n"/>
      <c r="C272" s="7" t="n"/>
      <c r="D272" s="8" t="n"/>
    </row>
    <row r="273">
      <c r="A273" s="6" t="n"/>
      <c r="B273" s="6" t="n"/>
      <c r="C273" s="7" t="n"/>
      <c r="D273" s="8" t="n"/>
    </row>
    <row r="274">
      <c r="A274" s="6" t="n"/>
      <c r="B274" s="6" t="n"/>
      <c r="C274" s="7" t="n"/>
      <c r="D274" s="8" t="n"/>
    </row>
    <row r="275">
      <c r="A275" s="6" t="n"/>
      <c r="B275" s="6" t="n"/>
      <c r="C275" s="7" t="n"/>
      <c r="D275" s="8" t="n"/>
    </row>
    <row r="276">
      <c r="A276" s="6" t="n"/>
      <c r="B276" s="6" t="n"/>
      <c r="C276" s="7" t="n"/>
      <c r="D276" s="8" t="n"/>
    </row>
    <row r="277">
      <c r="A277" s="6" t="n"/>
      <c r="B277" s="6" t="n"/>
      <c r="C277" s="7" t="n"/>
      <c r="D277" s="8" t="n"/>
    </row>
    <row r="278">
      <c r="A278" s="6" t="n"/>
      <c r="B278" s="6" t="n"/>
      <c r="C278" s="7" t="n"/>
      <c r="D278" s="8" t="n"/>
    </row>
    <row r="279">
      <c r="A279" s="6" t="n"/>
      <c r="B279" s="6" t="n"/>
      <c r="C279" s="7" t="n"/>
      <c r="D279" s="8" t="n"/>
    </row>
    <row r="280">
      <c r="A280" s="6" t="n"/>
      <c r="B280" s="6" t="n"/>
      <c r="C280" s="7" t="n"/>
      <c r="D280" s="8" t="n"/>
    </row>
    <row r="281">
      <c r="A281" s="6" t="n"/>
      <c r="B281" s="6" t="n"/>
      <c r="C281" s="7" t="n"/>
      <c r="D281" s="8" t="n"/>
    </row>
    <row r="282">
      <c r="A282" s="6" t="n"/>
      <c r="B282" s="6" t="n"/>
      <c r="C282" s="7" t="n"/>
      <c r="D282" s="8" t="n"/>
    </row>
    <row r="283">
      <c r="A283" s="6" t="n"/>
      <c r="B283" s="6" t="n"/>
      <c r="C283" s="7" t="n"/>
      <c r="D283" s="8" t="n"/>
    </row>
    <row r="284">
      <c r="A284" s="6" t="n"/>
      <c r="B284" s="6" t="n"/>
      <c r="C284" s="7" t="n"/>
      <c r="D284" s="8" t="n"/>
    </row>
    <row r="285">
      <c r="A285" s="6" t="n"/>
      <c r="B285" s="6" t="n"/>
      <c r="C285" s="7" t="n"/>
      <c r="D285" s="8" t="n"/>
    </row>
    <row r="286">
      <c r="A286" s="6" t="n"/>
      <c r="B286" s="6" t="n"/>
      <c r="C286" s="7" t="n"/>
      <c r="D286" s="8" t="n"/>
    </row>
    <row r="287">
      <c r="A287" s="6" t="n"/>
      <c r="B287" s="6" t="n"/>
      <c r="C287" s="7" t="n"/>
      <c r="D287" s="8" t="n"/>
    </row>
    <row r="288">
      <c r="A288" s="6" t="n"/>
      <c r="B288" s="6" t="n"/>
      <c r="C288" s="7" t="n"/>
      <c r="D288" s="8" t="n"/>
    </row>
    <row r="289">
      <c r="A289" s="6" t="n"/>
      <c r="B289" s="6" t="n"/>
      <c r="C289" s="7" t="n"/>
      <c r="D289" s="8" t="n"/>
    </row>
    <row r="290">
      <c r="A290" s="6" t="n"/>
      <c r="B290" s="6" t="n"/>
      <c r="C290" s="7" t="n"/>
      <c r="D290" s="8" t="n"/>
    </row>
    <row r="291">
      <c r="A291" s="6" t="n"/>
      <c r="B291" s="6" t="n"/>
      <c r="C291" s="7" t="n"/>
      <c r="D291" s="8" t="n"/>
    </row>
    <row r="292">
      <c r="A292" s="6" t="n"/>
      <c r="B292" s="6" t="n"/>
      <c r="C292" s="7" t="n"/>
      <c r="D292" s="8" t="n"/>
    </row>
    <row r="293">
      <c r="A293" s="6" t="n"/>
      <c r="B293" s="6" t="n"/>
      <c r="C293" s="7" t="n"/>
      <c r="D293" s="8" t="n"/>
    </row>
    <row r="294">
      <c r="A294" s="6" t="n"/>
      <c r="B294" s="6" t="n"/>
      <c r="C294" s="7" t="n"/>
      <c r="D294" s="8" t="n"/>
    </row>
    <row r="295">
      <c r="A295" s="6" t="n"/>
      <c r="B295" s="6" t="n"/>
      <c r="C295" s="7" t="n"/>
      <c r="D295" s="8" t="n"/>
    </row>
    <row r="296">
      <c r="A296" s="6" t="n"/>
      <c r="B296" s="6" t="n"/>
      <c r="C296" s="7" t="n"/>
      <c r="D296" s="8" t="n"/>
    </row>
    <row r="297">
      <c r="A297" s="6" t="n"/>
      <c r="B297" s="6" t="n"/>
      <c r="C297" s="7" t="n"/>
      <c r="D297" s="8" t="n"/>
    </row>
    <row r="298">
      <c r="A298" s="6" t="n"/>
      <c r="B298" s="6" t="n"/>
      <c r="C298" s="7" t="n"/>
      <c r="D298" s="8" t="n"/>
    </row>
    <row r="299">
      <c r="A299" s="6" t="n"/>
      <c r="B299" s="6" t="n"/>
      <c r="C299" s="7" t="n"/>
      <c r="D299" s="8" t="n"/>
    </row>
    <row r="300">
      <c r="A300" s="6" t="n"/>
      <c r="B300" s="6" t="n"/>
      <c r="C300" s="7" t="n"/>
      <c r="D300" s="8" t="n"/>
    </row>
  </sheetData>
  <dataValidations count="1">
    <dataValidation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showDropDown="0" showInputMessage="0" showErrorMessage="0" allowBlank="1" type="list">
      <formula1>=Momssatser</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A1:F45"/>
  <sheetViews>
    <sheetView workbookViewId="0">
      <selection activeCell="A1" sqref="A1"/>
    </sheetView>
  </sheetViews>
  <sheetFormatPr baseColWidth="8" defaultRowHeight="15"/>
  <cols>
    <col width="38" customWidth="1" min="1" max="1"/>
    <col width="9" customWidth="1" min="2" max="2"/>
    <col width="9" customWidth="1" min="3" max="3"/>
    <col width="15" customWidth="1" min="4" max="4"/>
    <col width="9" customWidth="1" min="5" max="5"/>
    <col width="16" customWidth="1" min="6" max="6"/>
  </cols>
  <sheetData>
    <row r="1">
      <c r="A1" s="1">
        <f>Inställningar!$B$3</f>
        <v/>
      </c>
      <c r="E1" s="9" t="inlineStr">
        <is>
          <t>OFFERT</t>
        </is>
      </c>
    </row>
    <row r="2">
      <c r="A2">
        <f>Inställningar!$B$5</f>
        <v/>
      </c>
    </row>
    <row r="3">
      <c r="A3">
        <f>Inställningar!$B$6</f>
        <v/>
      </c>
      <c r="D3" s="2" t="inlineStr">
        <is>
          <t>Offertnummer</t>
        </is>
      </c>
      <c r="E3" s="3" t="n"/>
    </row>
    <row r="4">
      <c r="D4" s="2" t="inlineStr">
        <is>
          <t>Offertdatum</t>
        </is>
      </c>
      <c r="E4" s="10" t="n"/>
    </row>
    <row r="5">
      <c r="A5" s="2" t="inlineStr">
        <is>
          <t>Kund</t>
        </is>
      </c>
      <c r="D5" s="2" t="inlineStr">
        <is>
          <t>Giltig till</t>
        </is>
      </c>
      <c r="E5" s="11">
        <f>IF(E4="","",E4+Inställningar!$B$17)</f>
        <v/>
      </c>
    </row>
    <row r="6">
      <c r="A6" s="3" t="n"/>
    </row>
    <row r="7">
      <c r="A7">
        <f>IFERROR(IF($A$6="","",VLOOKUP($A$6,Kunder!$A:$G,3,FALSE)),"")</f>
        <v/>
      </c>
      <c r="D7" s="2" t="inlineStr">
        <is>
          <t>Er referens</t>
        </is>
      </c>
      <c r="E7" s="3" t="n"/>
    </row>
    <row r="8">
      <c r="A8">
        <f>IFERROR(IF($A$6="","",VLOOKUP($A$6,Kunder!$A:$G,4,FALSE)),"")</f>
        <v/>
      </c>
    </row>
    <row r="9">
      <c r="A9">
        <f>IFERROR(IF($A$6="","","Kundens momsregnr: "&amp;VLOOKUP($A$6,Kunder!$A:$G,6,FALSE)),"")</f>
        <v/>
      </c>
    </row>
    <row r="11">
      <c r="A11" s="5" t="inlineStr">
        <is>
          <t>Beskrivning</t>
        </is>
      </c>
      <c r="B11" s="5" t="inlineStr">
        <is>
          <t>Antal</t>
        </is>
      </c>
      <c r="C11" s="5" t="inlineStr">
        <is>
          <t>Enhet</t>
        </is>
      </c>
      <c r="D11" s="5" t="inlineStr">
        <is>
          <t>À-pris exkl. moms</t>
        </is>
      </c>
      <c r="E11" s="5" t="inlineStr">
        <is>
          <t>Moms</t>
        </is>
      </c>
      <c r="F11" s="5" t="inlineStr">
        <is>
          <t>Summa exkl. moms</t>
        </is>
      </c>
    </row>
    <row r="12">
      <c r="A12" s="3" t="n"/>
      <c r="B12" s="3" t="n"/>
      <c r="C12" s="12">
        <f>IFERROR(IF(A12="","",VLOOKUP(A12,Artiklar!$A:$D,2,FALSE)),"")</f>
        <v/>
      </c>
      <c r="D12" s="13">
        <f>IFERROR(IF(A12="","",VLOOKUP(A12,Artiklar!$A:$D,3,FALSE)),"")</f>
        <v/>
      </c>
      <c r="E12" s="14">
        <f>IFERROR(IF(A12="","",VLOOKUP(A12,Artiklar!$A:$D,4,FALSE)),"")</f>
        <v/>
      </c>
      <c r="F12" s="13">
        <f>IF(OR(B12="",D12=""),"",B12*D12)</f>
        <v/>
      </c>
    </row>
    <row r="13">
      <c r="A13" s="3" t="n"/>
      <c r="B13" s="3" t="n"/>
      <c r="C13" s="12">
        <f>IFERROR(IF(A13="","",VLOOKUP(A13,Artiklar!$A:$D,2,FALSE)),"")</f>
        <v/>
      </c>
      <c r="D13" s="13">
        <f>IFERROR(IF(A13="","",VLOOKUP(A13,Artiklar!$A:$D,3,FALSE)),"")</f>
        <v/>
      </c>
      <c r="E13" s="14">
        <f>IFERROR(IF(A13="","",VLOOKUP(A13,Artiklar!$A:$D,4,FALSE)),"")</f>
        <v/>
      </c>
      <c r="F13" s="13">
        <f>IF(OR(B13="",D13=""),"",B13*D13)</f>
        <v/>
      </c>
    </row>
    <row r="14">
      <c r="A14" s="3" t="n"/>
      <c r="B14" s="3" t="n"/>
      <c r="C14" s="12">
        <f>IFERROR(IF(A14="","",VLOOKUP(A14,Artiklar!$A:$D,2,FALSE)),"")</f>
        <v/>
      </c>
      <c r="D14" s="13">
        <f>IFERROR(IF(A14="","",VLOOKUP(A14,Artiklar!$A:$D,3,FALSE)),"")</f>
        <v/>
      </c>
      <c r="E14" s="14">
        <f>IFERROR(IF(A14="","",VLOOKUP(A14,Artiklar!$A:$D,4,FALSE)),"")</f>
        <v/>
      </c>
      <c r="F14" s="13">
        <f>IF(OR(B14="",D14=""),"",B14*D14)</f>
        <v/>
      </c>
    </row>
    <row r="15">
      <c r="A15" s="3" t="n"/>
      <c r="B15" s="3" t="n"/>
      <c r="C15" s="12">
        <f>IFERROR(IF(A15="","",VLOOKUP(A15,Artiklar!$A:$D,2,FALSE)),"")</f>
        <v/>
      </c>
      <c r="D15" s="13">
        <f>IFERROR(IF(A15="","",VLOOKUP(A15,Artiklar!$A:$D,3,FALSE)),"")</f>
        <v/>
      </c>
      <c r="E15" s="14">
        <f>IFERROR(IF(A15="","",VLOOKUP(A15,Artiklar!$A:$D,4,FALSE)),"")</f>
        <v/>
      </c>
      <c r="F15" s="13">
        <f>IF(OR(B15="",D15=""),"",B15*D15)</f>
        <v/>
      </c>
    </row>
    <row r="16">
      <c r="A16" s="3" t="n"/>
      <c r="B16" s="3" t="n"/>
      <c r="C16" s="12">
        <f>IFERROR(IF(A16="","",VLOOKUP(A16,Artiklar!$A:$D,2,FALSE)),"")</f>
        <v/>
      </c>
      <c r="D16" s="13">
        <f>IFERROR(IF(A16="","",VLOOKUP(A16,Artiklar!$A:$D,3,FALSE)),"")</f>
        <v/>
      </c>
      <c r="E16" s="14">
        <f>IFERROR(IF(A16="","",VLOOKUP(A16,Artiklar!$A:$D,4,FALSE)),"")</f>
        <v/>
      </c>
      <c r="F16" s="13">
        <f>IF(OR(B16="",D16=""),"",B16*D16)</f>
        <v/>
      </c>
    </row>
    <row r="17">
      <c r="A17" s="3" t="n"/>
      <c r="B17" s="3" t="n"/>
      <c r="C17" s="12">
        <f>IFERROR(IF(A17="","",VLOOKUP(A17,Artiklar!$A:$D,2,FALSE)),"")</f>
        <v/>
      </c>
      <c r="D17" s="13">
        <f>IFERROR(IF(A17="","",VLOOKUP(A17,Artiklar!$A:$D,3,FALSE)),"")</f>
        <v/>
      </c>
      <c r="E17" s="14">
        <f>IFERROR(IF(A17="","",VLOOKUP(A17,Artiklar!$A:$D,4,FALSE)),"")</f>
        <v/>
      </c>
      <c r="F17" s="13">
        <f>IF(OR(B17="",D17=""),"",B17*D17)</f>
        <v/>
      </c>
    </row>
    <row r="18">
      <c r="A18" s="3" t="n"/>
      <c r="B18" s="3" t="n"/>
      <c r="C18" s="12">
        <f>IFERROR(IF(A18="","",VLOOKUP(A18,Artiklar!$A:$D,2,FALSE)),"")</f>
        <v/>
      </c>
      <c r="D18" s="13">
        <f>IFERROR(IF(A18="","",VLOOKUP(A18,Artiklar!$A:$D,3,FALSE)),"")</f>
        <v/>
      </c>
      <c r="E18" s="14">
        <f>IFERROR(IF(A18="","",VLOOKUP(A18,Artiklar!$A:$D,4,FALSE)),"")</f>
        <v/>
      </c>
      <c r="F18" s="13">
        <f>IF(OR(B18="",D18=""),"",B18*D18)</f>
        <v/>
      </c>
    </row>
    <row r="19">
      <c r="A19" s="3" t="n"/>
      <c r="B19" s="3" t="n"/>
      <c r="C19" s="12">
        <f>IFERROR(IF(A19="","",VLOOKUP(A19,Artiklar!$A:$D,2,FALSE)),"")</f>
        <v/>
      </c>
      <c r="D19" s="13">
        <f>IFERROR(IF(A19="","",VLOOKUP(A19,Artiklar!$A:$D,3,FALSE)),"")</f>
        <v/>
      </c>
      <c r="E19" s="14">
        <f>IFERROR(IF(A19="","",VLOOKUP(A19,Artiklar!$A:$D,4,FALSE)),"")</f>
        <v/>
      </c>
      <c r="F19" s="13">
        <f>IF(OR(B19="",D19=""),"",B19*D19)</f>
        <v/>
      </c>
    </row>
    <row r="20">
      <c r="A20" s="3" t="n"/>
      <c r="B20" s="3" t="n"/>
      <c r="C20" s="12">
        <f>IFERROR(IF(A20="","",VLOOKUP(A20,Artiklar!$A:$D,2,FALSE)),"")</f>
        <v/>
      </c>
      <c r="D20" s="13">
        <f>IFERROR(IF(A20="","",VLOOKUP(A20,Artiklar!$A:$D,3,FALSE)),"")</f>
        <v/>
      </c>
      <c r="E20" s="14">
        <f>IFERROR(IF(A20="","",VLOOKUP(A20,Artiklar!$A:$D,4,FALSE)),"")</f>
        <v/>
      </c>
      <c r="F20" s="13">
        <f>IF(OR(B20="",D20=""),"",B20*D20)</f>
        <v/>
      </c>
    </row>
    <row r="21">
      <c r="A21" s="3" t="n"/>
      <c r="B21" s="3" t="n"/>
      <c r="C21" s="12">
        <f>IFERROR(IF(A21="","",VLOOKUP(A21,Artiklar!$A:$D,2,FALSE)),"")</f>
        <v/>
      </c>
      <c r="D21" s="13">
        <f>IFERROR(IF(A21="","",VLOOKUP(A21,Artiklar!$A:$D,3,FALSE)),"")</f>
        <v/>
      </c>
      <c r="E21" s="14">
        <f>IFERROR(IF(A21="","",VLOOKUP(A21,Artiklar!$A:$D,4,FALSE)),"")</f>
        <v/>
      </c>
      <c r="F21" s="13">
        <f>IF(OR(B21="",D21=""),"",B21*D21)</f>
        <v/>
      </c>
    </row>
    <row r="22">
      <c r="A22" s="3" t="n"/>
      <c r="B22" s="3" t="n"/>
      <c r="C22" s="12">
        <f>IFERROR(IF(A22="","",VLOOKUP(A22,Artiklar!$A:$D,2,FALSE)),"")</f>
        <v/>
      </c>
      <c r="D22" s="13">
        <f>IFERROR(IF(A22="","",VLOOKUP(A22,Artiklar!$A:$D,3,FALSE)),"")</f>
        <v/>
      </c>
      <c r="E22" s="14">
        <f>IFERROR(IF(A22="","",VLOOKUP(A22,Artiklar!$A:$D,4,FALSE)),"")</f>
        <v/>
      </c>
      <c r="F22" s="13">
        <f>IF(OR(B22="",D22=""),"",B22*D22)</f>
        <v/>
      </c>
    </row>
    <row r="23">
      <c r="A23" s="3" t="n"/>
      <c r="B23" s="3" t="n"/>
      <c r="C23" s="12">
        <f>IFERROR(IF(A23="","",VLOOKUP(A23,Artiklar!$A:$D,2,FALSE)),"")</f>
        <v/>
      </c>
      <c r="D23" s="13">
        <f>IFERROR(IF(A23="","",VLOOKUP(A23,Artiklar!$A:$D,3,FALSE)),"")</f>
        <v/>
      </c>
      <c r="E23" s="14">
        <f>IFERROR(IF(A23="","",VLOOKUP(A23,Artiklar!$A:$D,4,FALSE)),"")</f>
        <v/>
      </c>
      <c r="F23" s="13">
        <f>IF(OR(B23="",D23=""),"",B23*D23)</f>
        <v/>
      </c>
    </row>
    <row r="24">
      <c r="A24" s="3" t="n"/>
      <c r="B24" s="3" t="n"/>
      <c r="C24" s="12">
        <f>IFERROR(IF(A24="","",VLOOKUP(A24,Artiklar!$A:$D,2,FALSE)),"")</f>
        <v/>
      </c>
      <c r="D24" s="13">
        <f>IFERROR(IF(A24="","",VLOOKUP(A24,Artiklar!$A:$D,3,FALSE)),"")</f>
        <v/>
      </c>
      <c r="E24" s="14">
        <f>IFERROR(IF(A24="","",VLOOKUP(A24,Artiklar!$A:$D,4,FALSE)),"")</f>
        <v/>
      </c>
      <c r="F24" s="13">
        <f>IF(OR(B24="",D24=""),"",B24*D24)</f>
        <v/>
      </c>
    </row>
    <row r="25">
      <c r="A25" s="3" t="n"/>
      <c r="B25" s="3" t="n"/>
      <c r="C25" s="12">
        <f>IFERROR(IF(A25="","",VLOOKUP(A25,Artiklar!$A:$D,2,FALSE)),"")</f>
        <v/>
      </c>
      <c r="D25" s="13">
        <f>IFERROR(IF(A25="","",VLOOKUP(A25,Artiklar!$A:$D,3,FALSE)),"")</f>
        <v/>
      </c>
      <c r="E25" s="14">
        <f>IFERROR(IF(A25="","",VLOOKUP(A25,Artiklar!$A:$D,4,FALSE)),"")</f>
        <v/>
      </c>
      <c r="F25" s="13">
        <f>IF(OR(B25="",D25=""),"",B25*D25)</f>
        <v/>
      </c>
    </row>
    <row r="26">
      <c r="A26" s="3" t="n"/>
      <c r="B26" s="3" t="n"/>
      <c r="C26" s="12">
        <f>IFERROR(IF(A26="","",VLOOKUP(A26,Artiklar!$A:$D,2,FALSE)),"")</f>
        <v/>
      </c>
      <c r="D26" s="13">
        <f>IFERROR(IF(A26="","",VLOOKUP(A26,Artiklar!$A:$D,3,FALSE)),"")</f>
        <v/>
      </c>
      <c r="E26" s="14">
        <f>IFERROR(IF(A26="","",VLOOKUP(A26,Artiklar!$A:$D,4,FALSE)),"")</f>
        <v/>
      </c>
      <c r="F26" s="13">
        <f>IF(OR(B26="",D26=""),"",B26*D26)</f>
        <v/>
      </c>
    </row>
    <row r="28">
      <c r="D28" s="2" t="inlineStr">
        <is>
          <t>Moms per sats</t>
        </is>
      </c>
    </row>
    <row r="29">
      <c r="D29" t="inlineStr">
        <is>
          <t>Underlag 25 %</t>
        </is>
      </c>
      <c r="E29" s="15">
        <f>SUMIF($E$12:$E$26,0.25,$F$12:$F$26)</f>
        <v/>
      </c>
      <c r="F29" s="15">
        <f>ROUND(E29*0.25,2)</f>
        <v/>
      </c>
    </row>
    <row r="30">
      <c r="D30" t="inlineStr">
        <is>
          <t>Underlag 12 %</t>
        </is>
      </c>
      <c r="E30" s="15">
        <f>SUMIF($E$12:$E$26,0.12,$F$12:$F$26)</f>
        <v/>
      </c>
      <c r="F30" s="15">
        <f>ROUND(E30*0.12,2)</f>
        <v/>
      </c>
    </row>
    <row r="31">
      <c r="D31" t="inlineStr">
        <is>
          <t>Underlag 6 %</t>
        </is>
      </c>
      <c r="E31" s="15">
        <f>SUMIF($E$12:$E$26,0.06,$F$12:$F$26)</f>
        <v/>
      </c>
      <c r="F31" s="15">
        <f>ROUND(E31*0.06,2)</f>
        <v/>
      </c>
    </row>
    <row r="32">
      <c r="D32" t="inlineStr">
        <is>
          <t>Underlag 0 %</t>
        </is>
      </c>
      <c r="E32" s="15">
        <f>SUMIF($E$12:$E$26,0.0,$F$12:$F$26)</f>
        <v/>
      </c>
      <c r="F32" s="15">
        <f>ROUND(E32*0.0,2)</f>
        <v/>
      </c>
    </row>
    <row r="34">
      <c r="D34" s="2" t="inlineStr">
        <is>
          <t>Summa exkl. moms</t>
        </is>
      </c>
      <c r="F34" s="15">
        <f>SUM(F12:F26)</f>
        <v/>
      </c>
    </row>
    <row r="35">
      <c r="D35" s="2" t="inlineStr">
        <is>
          <t>Moms</t>
        </is>
      </c>
      <c r="F35" s="15">
        <f>SUM(F29:F32)</f>
        <v/>
      </c>
    </row>
    <row r="36">
      <c r="D36" t="inlineStr">
        <is>
          <t>Öresavrundning</t>
        </is>
      </c>
      <c r="F36" s="15">
        <f>ROUND(ROUND(F34+F35,0)-(F34+F35),2)</f>
        <v/>
      </c>
    </row>
    <row r="37">
      <c r="D37" s="16" t="inlineStr">
        <is>
          <t>TOTALT</t>
        </is>
      </c>
      <c r="F37" s="17">
        <f>F34+F35+F36</f>
        <v/>
      </c>
    </row>
    <row r="39">
      <c r="A39" s="2" t="inlineStr">
        <is>
          <t>Övrig information (t.ex. 'Omvänd betalningsskyldighet' eller skäl för momsbefrielse)</t>
        </is>
      </c>
    </row>
    <row r="40">
      <c r="A40" s="6" t="n"/>
    </row>
    <row r="42">
      <c r="A42" s="18">
        <f>"Offerten gäller till och med "&amp;TEXT(E5,"yyyy-mm-dd")&amp;"."</f>
        <v/>
      </c>
    </row>
    <row r="43">
      <c r="A43" s="18" t="n"/>
    </row>
    <row r="44">
      <c r="A44" s="18">
        <f>"Org/personnr: "&amp;Inställningar!$B$9&amp;"   Momsregnr: "&amp;Inställningar!$B$10&amp;"   "&amp;Inställningar!$B$11</f>
        <v/>
      </c>
    </row>
    <row r="45">
      <c r="A45" s="18">
        <f>Inställningar!$B$4&amp;"   "&amp;Inställningar!$B$7&amp;"   "&amp;Inställningar!$B$8</f>
        <v/>
      </c>
    </row>
  </sheetData>
  <dataValidations count="2">
    <dataValidation sqref="A6" showDropDown="0" showInputMessage="0" showErrorMessage="0" allowBlank="1" type="list">
      <formula1>=Kundlista</formula1>
    </dataValidation>
    <dataValidation sqref="A12 A13 A14 A15 A16 A17 A18 A19 A20 A21 A22 A23 A24 A25 A26" showDropDown="0" showInputMessage="0" showErrorMessage="0" allowBlank="1" type="list">
      <formula1>=Artikellista</formula1>
    </dataValidation>
  </dataValidations>
  <pageMargins left="0.75" right="0.75" top="1" bottom="1" header="0.5" footer="0.5"/>
  <pageSetup fitToWidth="1"/>
</worksheet>
</file>

<file path=xl/worksheets/sheet6.xml><?xml version="1.0" encoding="utf-8"?>
<worksheet xmlns="http://schemas.openxmlformats.org/spreadsheetml/2006/main">
  <sheetPr>
    <outlinePr summaryBelow="1" summaryRight="1"/>
    <pageSetUpPr fitToPage="1"/>
  </sheetPr>
  <dimension ref="A1:F45"/>
  <sheetViews>
    <sheetView workbookViewId="0">
      <selection activeCell="A1" sqref="A1"/>
    </sheetView>
  </sheetViews>
  <sheetFormatPr baseColWidth="8" defaultRowHeight="15"/>
  <cols>
    <col width="38" customWidth="1" min="1" max="1"/>
    <col width="9" customWidth="1" min="2" max="2"/>
    <col width="9" customWidth="1" min="3" max="3"/>
    <col width="15" customWidth="1" min="4" max="4"/>
    <col width="9" customWidth="1" min="5" max="5"/>
    <col width="16" customWidth="1" min="6" max="6"/>
  </cols>
  <sheetData>
    <row r="1">
      <c r="A1" s="1">
        <f>Inställningar!$B$3</f>
        <v/>
      </c>
      <c r="E1" s="9" t="inlineStr">
        <is>
          <t>FAKTURA</t>
        </is>
      </c>
    </row>
    <row r="2">
      <c r="A2">
        <f>Inställningar!$B$5</f>
        <v/>
      </c>
    </row>
    <row r="3">
      <c r="A3">
        <f>Inställningar!$B$6</f>
        <v/>
      </c>
      <c r="D3" s="2" t="inlineStr">
        <is>
          <t>Fakturanummer</t>
        </is>
      </c>
      <c r="E3" s="3" t="n"/>
    </row>
    <row r="4">
      <c r="D4" s="2" t="inlineStr">
        <is>
          <t>Fakturadatum</t>
        </is>
      </c>
      <c r="E4" s="10" t="n"/>
    </row>
    <row r="5">
      <c r="A5" s="2" t="inlineStr">
        <is>
          <t>Kund</t>
        </is>
      </c>
      <c r="D5" s="2" t="inlineStr">
        <is>
          <t>Förfallodatum</t>
        </is>
      </c>
      <c r="E5" s="11">
        <f>IF(E4="","",E4+Inställningar!$B$15)</f>
        <v/>
      </c>
    </row>
    <row r="6">
      <c r="A6" s="3" t="n"/>
      <c r="D6" s="2" t="inlineStr">
        <is>
          <t>Leveransdatum</t>
        </is>
      </c>
      <c r="E6" s="10" t="n"/>
    </row>
    <row r="7">
      <c r="A7">
        <f>IFERROR(IF($A$6="","",VLOOKUP($A$6,Kunder!$A:$G,3,FALSE)),"")</f>
        <v/>
      </c>
      <c r="D7" s="2" t="inlineStr">
        <is>
          <t>Er referens</t>
        </is>
      </c>
      <c r="E7" s="3" t="n"/>
    </row>
    <row r="8">
      <c r="A8">
        <f>IFERROR(IF($A$6="","",VLOOKUP($A$6,Kunder!$A:$G,4,FALSE)),"")</f>
        <v/>
      </c>
    </row>
    <row r="9">
      <c r="A9">
        <f>IFERROR(IF($A$6="","","Kundens momsregnr: "&amp;VLOOKUP($A$6,Kunder!$A:$G,6,FALSE)),"")</f>
        <v/>
      </c>
    </row>
    <row r="11">
      <c r="A11" s="5" t="inlineStr">
        <is>
          <t>Beskrivning</t>
        </is>
      </c>
      <c r="B11" s="5" t="inlineStr">
        <is>
          <t>Antal</t>
        </is>
      </c>
      <c r="C11" s="5" t="inlineStr">
        <is>
          <t>Enhet</t>
        </is>
      </c>
      <c r="D11" s="5" t="inlineStr">
        <is>
          <t>À-pris exkl. moms</t>
        </is>
      </c>
      <c r="E11" s="5" t="inlineStr">
        <is>
          <t>Moms</t>
        </is>
      </c>
      <c r="F11" s="5" t="inlineStr">
        <is>
          <t>Summa exkl. moms</t>
        </is>
      </c>
    </row>
    <row r="12">
      <c r="A12" s="3" t="n"/>
      <c r="B12" s="3" t="n"/>
      <c r="C12" s="12">
        <f>IFERROR(IF(A12="","",VLOOKUP(A12,Artiklar!$A:$D,2,FALSE)),"")</f>
        <v/>
      </c>
      <c r="D12" s="13">
        <f>IFERROR(IF(A12="","",VLOOKUP(A12,Artiklar!$A:$D,3,FALSE)),"")</f>
        <v/>
      </c>
      <c r="E12" s="14">
        <f>IFERROR(IF(A12="","",VLOOKUP(A12,Artiklar!$A:$D,4,FALSE)),"")</f>
        <v/>
      </c>
      <c r="F12" s="13">
        <f>IF(OR(B12="",D12=""),"",B12*D12)</f>
        <v/>
      </c>
    </row>
    <row r="13">
      <c r="A13" s="3" t="n"/>
      <c r="B13" s="3" t="n"/>
      <c r="C13" s="12">
        <f>IFERROR(IF(A13="","",VLOOKUP(A13,Artiklar!$A:$D,2,FALSE)),"")</f>
        <v/>
      </c>
      <c r="D13" s="13">
        <f>IFERROR(IF(A13="","",VLOOKUP(A13,Artiklar!$A:$D,3,FALSE)),"")</f>
        <v/>
      </c>
      <c r="E13" s="14">
        <f>IFERROR(IF(A13="","",VLOOKUP(A13,Artiklar!$A:$D,4,FALSE)),"")</f>
        <v/>
      </c>
      <c r="F13" s="13">
        <f>IF(OR(B13="",D13=""),"",B13*D13)</f>
        <v/>
      </c>
    </row>
    <row r="14">
      <c r="A14" s="3" t="n"/>
      <c r="B14" s="3" t="n"/>
      <c r="C14" s="12">
        <f>IFERROR(IF(A14="","",VLOOKUP(A14,Artiklar!$A:$D,2,FALSE)),"")</f>
        <v/>
      </c>
      <c r="D14" s="13">
        <f>IFERROR(IF(A14="","",VLOOKUP(A14,Artiklar!$A:$D,3,FALSE)),"")</f>
        <v/>
      </c>
      <c r="E14" s="14">
        <f>IFERROR(IF(A14="","",VLOOKUP(A14,Artiklar!$A:$D,4,FALSE)),"")</f>
        <v/>
      </c>
      <c r="F14" s="13">
        <f>IF(OR(B14="",D14=""),"",B14*D14)</f>
        <v/>
      </c>
    </row>
    <row r="15">
      <c r="A15" s="3" t="n"/>
      <c r="B15" s="3" t="n"/>
      <c r="C15" s="12">
        <f>IFERROR(IF(A15="","",VLOOKUP(A15,Artiklar!$A:$D,2,FALSE)),"")</f>
        <v/>
      </c>
      <c r="D15" s="13">
        <f>IFERROR(IF(A15="","",VLOOKUP(A15,Artiklar!$A:$D,3,FALSE)),"")</f>
        <v/>
      </c>
      <c r="E15" s="14">
        <f>IFERROR(IF(A15="","",VLOOKUP(A15,Artiklar!$A:$D,4,FALSE)),"")</f>
        <v/>
      </c>
      <c r="F15" s="13">
        <f>IF(OR(B15="",D15=""),"",B15*D15)</f>
        <v/>
      </c>
    </row>
    <row r="16">
      <c r="A16" s="3" t="n"/>
      <c r="B16" s="3" t="n"/>
      <c r="C16" s="12">
        <f>IFERROR(IF(A16="","",VLOOKUP(A16,Artiklar!$A:$D,2,FALSE)),"")</f>
        <v/>
      </c>
      <c r="D16" s="13">
        <f>IFERROR(IF(A16="","",VLOOKUP(A16,Artiklar!$A:$D,3,FALSE)),"")</f>
        <v/>
      </c>
      <c r="E16" s="14">
        <f>IFERROR(IF(A16="","",VLOOKUP(A16,Artiklar!$A:$D,4,FALSE)),"")</f>
        <v/>
      </c>
      <c r="F16" s="13">
        <f>IF(OR(B16="",D16=""),"",B16*D16)</f>
        <v/>
      </c>
    </row>
    <row r="17">
      <c r="A17" s="3" t="n"/>
      <c r="B17" s="3" t="n"/>
      <c r="C17" s="12">
        <f>IFERROR(IF(A17="","",VLOOKUP(A17,Artiklar!$A:$D,2,FALSE)),"")</f>
        <v/>
      </c>
      <c r="D17" s="13">
        <f>IFERROR(IF(A17="","",VLOOKUP(A17,Artiklar!$A:$D,3,FALSE)),"")</f>
        <v/>
      </c>
      <c r="E17" s="14">
        <f>IFERROR(IF(A17="","",VLOOKUP(A17,Artiklar!$A:$D,4,FALSE)),"")</f>
        <v/>
      </c>
      <c r="F17" s="13">
        <f>IF(OR(B17="",D17=""),"",B17*D17)</f>
        <v/>
      </c>
    </row>
    <row r="18">
      <c r="A18" s="3" t="n"/>
      <c r="B18" s="3" t="n"/>
      <c r="C18" s="12">
        <f>IFERROR(IF(A18="","",VLOOKUP(A18,Artiklar!$A:$D,2,FALSE)),"")</f>
        <v/>
      </c>
      <c r="D18" s="13">
        <f>IFERROR(IF(A18="","",VLOOKUP(A18,Artiklar!$A:$D,3,FALSE)),"")</f>
        <v/>
      </c>
      <c r="E18" s="14">
        <f>IFERROR(IF(A18="","",VLOOKUP(A18,Artiklar!$A:$D,4,FALSE)),"")</f>
        <v/>
      </c>
      <c r="F18" s="13">
        <f>IF(OR(B18="",D18=""),"",B18*D18)</f>
        <v/>
      </c>
    </row>
    <row r="19">
      <c r="A19" s="3" t="n"/>
      <c r="B19" s="3" t="n"/>
      <c r="C19" s="12">
        <f>IFERROR(IF(A19="","",VLOOKUP(A19,Artiklar!$A:$D,2,FALSE)),"")</f>
        <v/>
      </c>
      <c r="D19" s="13">
        <f>IFERROR(IF(A19="","",VLOOKUP(A19,Artiklar!$A:$D,3,FALSE)),"")</f>
        <v/>
      </c>
      <c r="E19" s="14">
        <f>IFERROR(IF(A19="","",VLOOKUP(A19,Artiklar!$A:$D,4,FALSE)),"")</f>
        <v/>
      </c>
      <c r="F19" s="13">
        <f>IF(OR(B19="",D19=""),"",B19*D19)</f>
        <v/>
      </c>
    </row>
    <row r="20">
      <c r="A20" s="3" t="n"/>
      <c r="B20" s="3" t="n"/>
      <c r="C20" s="12">
        <f>IFERROR(IF(A20="","",VLOOKUP(A20,Artiklar!$A:$D,2,FALSE)),"")</f>
        <v/>
      </c>
      <c r="D20" s="13">
        <f>IFERROR(IF(A20="","",VLOOKUP(A20,Artiklar!$A:$D,3,FALSE)),"")</f>
        <v/>
      </c>
      <c r="E20" s="14">
        <f>IFERROR(IF(A20="","",VLOOKUP(A20,Artiklar!$A:$D,4,FALSE)),"")</f>
        <v/>
      </c>
      <c r="F20" s="13">
        <f>IF(OR(B20="",D20=""),"",B20*D20)</f>
        <v/>
      </c>
    </row>
    <row r="21">
      <c r="A21" s="3" t="n"/>
      <c r="B21" s="3" t="n"/>
      <c r="C21" s="12">
        <f>IFERROR(IF(A21="","",VLOOKUP(A21,Artiklar!$A:$D,2,FALSE)),"")</f>
        <v/>
      </c>
      <c r="D21" s="13">
        <f>IFERROR(IF(A21="","",VLOOKUP(A21,Artiklar!$A:$D,3,FALSE)),"")</f>
        <v/>
      </c>
      <c r="E21" s="14">
        <f>IFERROR(IF(A21="","",VLOOKUP(A21,Artiklar!$A:$D,4,FALSE)),"")</f>
        <v/>
      </c>
      <c r="F21" s="13">
        <f>IF(OR(B21="",D21=""),"",B21*D21)</f>
        <v/>
      </c>
    </row>
    <row r="22">
      <c r="A22" s="3" t="n"/>
      <c r="B22" s="3" t="n"/>
      <c r="C22" s="12">
        <f>IFERROR(IF(A22="","",VLOOKUP(A22,Artiklar!$A:$D,2,FALSE)),"")</f>
        <v/>
      </c>
      <c r="D22" s="13">
        <f>IFERROR(IF(A22="","",VLOOKUP(A22,Artiklar!$A:$D,3,FALSE)),"")</f>
        <v/>
      </c>
      <c r="E22" s="14">
        <f>IFERROR(IF(A22="","",VLOOKUP(A22,Artiklar!$A:$D,4,FALSE)),"")</f>
        <v/>
      </c>
      <c r="F22" s="13">
        <f>IF(OR(B22="",D22=""),"",B22*D22)</f>
        <v/>
      </c>
    </row>
    <row r="23">
      <c r="A23" s="3" t="n"/>
      <c r="B23" s="3" t="n"/>
      <c r="C23" s="12">
        <f>IFERROR(IF(A23="","",VLOOKUP(A23,Artiklar!$A:$D,2,FALSE)),"")</f>
        <v/>
      </c>
      <c r="D23" s="13">
        <f>IFERROR(IF(A23="","",VLOOKUP(A23,Artiklar!$A:$D,3,FALSE)),"")</f>
        <v/>
      </c>
      <c r="E23" s="14">
        <f>IFERROR(IF(A23="","",VLOOKUP(A23,Artiklar!$A:$D,4,FALSE)),"")</f>
        <v/>
      </c>
      <c r="F23" s="13">
        <f>IF(OR(B23="",D23=""),"",B23*D23)</f>
        <v/>
      </c>
    </row>
    <row r="24">
      <c r="A24" s="3" t="n"/>
      <c r="B24" s="3" t="n"/>
      <c r="C24" s="12">
        <f>IFERROR(IF(A24="","",VLOOKUP(A24,Artiklar!$A:$D,2,FALSE)),"")</f>
        <v/>
      </c>
      <c r="D24" s="13">
        <f>IFERROR(IF(A24="","",VLOOKUP(A24,Artiklar!$A:$D,3,FALSE)),"")</f>
        <v/>
      </c>
      <c r="E24" s="14">
        <f>IFERROR(IF(A24="","",VLOOKUP(A24,Artiklar!$A:$D,4,FALSE)),"")</f>
        <v/>
      </c>
      <c r="F24" s="13">
        <f>IF(OR(B24="",D24=""),"",B24*D24)</f>
        <v/>
      </c>
    </row>
    <row r="25">
      <c r="A25" s="3" t="n"/>
      <c r="B25" s="3" t="n"/>
      <c r="C25" s="12">
        <f>IFERROR(IF(A25="","",VLOOKUP(A25,Artiklar!$A:$D,2,FALSE)),"")</f>
        <v/>
      </c>
      <c r="D25" s="13">
        <f>IFERROR(IF(A25="","",VLOOKUP(A25,Artiklar!$A:$D,3,FALSE)),"")</f>
        <v/>
      </c>
      <c r="E25" s="14">
        <f>IFERROR(IF(A25="","",VLOOKUP(A25,Artiklar!$A:$D,4,FALSE)),"")</f>
        <v/>
      </c>
      <c r="F25" s="13">
        <f>IF(OR(B25="",D25=""),"",B25*D25)</f>
        <v/>
      </c>
    </row>
    <row r="26">
      <c r="A26" s="3" t="n"/>
      <c r="B26" s="3" t="n"/>
      <c r="C26" s="12">
        <f>IFERROR(IF(A26="","",VLOOKUP(A26,Artiklar!$A:$D,2,FALSE)),"")</f>
        <v/>
      </c>
      <c r="D26" s="13">
        <f>IFERROR(IF(A26="","",VLOOKUP(A26,Artiklar!$A:$D,3,FALSE)),"")</f>
        <v/>
      </c>
      <c r="E26" s="14">
        <f>IFERROR(IF(A26="","",VLOOKUP(A26,Artiklar!$A:$D,4,FALSE)),"")</f>
        <v/>
      </c>
      <c r="F26" s="13">
        <f>IF(OR(B26="",D26=""),"",B26*D26)</f>
        <v/>
      </c>
    </row>
    <row r="28">
      <c r="D28" s="2" t="inlineStr">
        <is>
          <t>Moms per sats</t>
        </is>
      </c>
    </row>
    <row r="29">
      <c r="D29" t="inlineStr">
        <is>
          <t>Underlag 25 %</t>
        </is>
      </c>
      <c r="E29" s="15">
        <f>SUMIF($E$12:$E$26,0.25,$F$12:$F$26)</f>
        <v/>
      </c>
      <c r="F29" s="15">
        <f>ROUND(E29*0.25,2)</f>
        <v/>
      </c>
    </row>
    <row r="30">
      <c r="D30" t="inlineStr">
        <is>
          <t>Underlag 12 %</t>
        </is>
      </c>
      <c r="E30" s="15">
        <f>SUMIF($E$12:$E$26,0.12,$F$12:$F$26)</f>
        <v/>
      </c>
      <c r="F30" s="15">
        <f>ROUND(E30*0.12,2)</f>
        <v/>
      </c>
    </row>
    <row r="31">
      <c r="D31" t="inlineStr">
        <is>
          <t>Underlag 6 %</t>
        </is>
      </c>
      <c r="E31" s="15">
        <f>SUMIF($E$12:$E$26,0.06,$F$12:$F$26)</f>
        <v/>
      </c>
      <c r="F31" s="15">
        <f>ROUND(E31*0.06,2)</f>
        <v/>
      </c>
    </row>
    <row r="32">
      <c r="D32" t="inlineStr">
        <is>
          <t>Underlag 0 %</t>
        </is>
      </c>
      <c r="E32" s="15">
        <f>SUMIF($E$12:$E$26,0.0,$F$12:$F$26)</f>
        <v/>
      </c>
      <c r="F32" s="15">
        <f>ROUND(E32*0.0,2)</f>
        <v/>
      </c>
    </row>
    <row r="34">
      <c r="D34" s="2" t="inlineStr">
        <is>
          <t>Summa exkl. moms</t>
        </is>
      </c>
      <c r="F34" s="15">
        <f>SUM(F12:F26)</f>
        <v/>
      </c>
    </row>
    <row r="35">
      <c r="D35" s="2" t="inlineStr">
        <is>
          <t>Moms</t>
        </is>
      </c>
      <c r="F35" s="15">
        <f>SUM(F29:F32)</f>
        <v/>
      </c>
    </row>
    <row r="36">
      <c r="D36" t="inlineStr">
        <is>
          <t>Öresavrundning</t>
        </is>
      </c>
      <c r="F36" s="15">
        <f>ROUND(ROUND(F34+F35,0)-(F34+F35),2)</f>
        <v/>
      </c>
    </row>
    <row r="37">
      <c r="D37" s="16" t="inlineStr">
        <is>
          <t>ATT BETALA</t>
        </is>
      </c>
      <c r="F37" s="17">
        <f>F34+F35+F36</f>
        <v/>
      </c>
    </row>
    <row r="39">
      <c r="A39" s="2" t="inlineStr">
        <is>
          <t>Övrig information (t.ex. 'Omvänd betalningsskyldighet' eller skäl för momsbefrielse)</t>
        </is>
      </c>
    </row>
    <row r="40">
      <c r="A40" s="6" t="n"/>
    </row>
    <row r="42">
      <c r="A42" s="18">
        <f>"Bankgiro: "&amp;Inställningar!$B$12&amp;IF(Inställningar!$B$13="","","   Swish: "&amp;Inställningar!$B$13)</f>
        <v/>
      </c>
    </row>
    <row r="43">
      <c r="A43" s="18">
        <f>"Ange fakturanummer "&amp;E3&amp;" vid betalning. "&amp;Inställningar!$B$16</f>
        <v/>
      </c>
    </row>
    <row r="44">
      <c r="A44" s="18">
        <f>"Org/personnr: "&amp;Inställningar!$B$9&amp;"   Momsregnr: "&amp;Inställningar!$B$10&amp;"   "&amp;Inställningar!$B$11</f>
        <v/>
      </c>
    </row>
    <row r="45">
      <c r="A45" s="18">
        <f>Inställningar!$B$4&amp;"   "&amp;Inställningar!$B$7&amp;"   "&amp;Inställningar!$B$8</f>
        <v/>
      </c>
    </row>
  </sheetData>
  <dataValidations count="2">
    <dataValidation sqref="A6" showDropDown="0" showInputMessage="0" showErrorMessage="0" allowBlank="1" type="list">
      <formula1>=Kundlista</formula1>
    </dataValidation>
    <dataValidation sqref="A12 A13 A14 A15 A16 A17 A18 A19 A20 A21 A22 A23 A24 A25 A26" showDropDown="0" showInputMessage="0" showErrorMessage="0" allowBlank="1" type="list">
      <formula1>=Artikellista</formula1>
    </dataValidation>
  </dataValidations>
  <pageMargins left="0.75" right="0.75" top="1" bottom="1" header="0.5" footer="0.5"/>
  <pageSetup fitToWidth="1"/>
</worksheet>
</file>

<file path=xl/worksheets/sheet7.xml><?xml version="1.0" encoding="utf-8"?>
<worksheet xmlns="http://schemas.openxmlformats.org/spreadsheetml/2006/main">
  <sheetPr>
    <outlinePr summaryBelow="1" summaryRight="1"/>
    <pageSetUpPr/>
  </sheetPr>
  <dimension ref="A1:J500"/>
  <sheetViews>
    <sheetView workbookViewId="0">
      <selection activeCell="A1" sqref="A1"/>
    </sheetView>
  </sheetViews>
  <sheetFormatPr baseColWidth="8" defaultRowHeight="15"/>
  <cols>
    <col width="18" customWidth="1" min="1" max="1"/>
    <col width="18" customWidth="1" min="2" max="2"/>
    <col width="30" customWidth="1" min="3" max="3"/>
    <col width="18" customWidth="1" min="4" max="4"/>
    <col width="18" customWidth="1" min="5" max="5"/>
    <col width="18" customWidth="1" min="6" max="6"/>
    <col width="18" customWidth="1" min="7" max="7"/>
    <col width="18" customWidth="1" min="9" max="9"/>
    <col width="18" customWidth="1" min="10" max="10"/>
  </cols>
  <sheetData>
    <row r="1">
      <c r="A1" s="5" t="inlineStr">
        <is>
          <t>Fakturanr</t>
        </is>
      </c>
      <c r="B1" s="5" t="inlineStr">
        <is>
          <t>Fakturadatum</t>
        </is>
      </c>
      <c r="C1" s="5" t="inlineStr">
        <is>
          <t>Kund</t>
        </is>
      </c>
      <c r="D1" s="5" t="inlineStr">
        <is>
          <t>Belopp inkl. moms</t>
        </is>
      </c>
      <c r="E1" s="5" t="inlineStr">
        <is>
          <t>Förfallodatum</t>
        </is>
      </c>
      <c r="F1" s="5" t="inlineStr">
        <is>
          <t>Betald datum</t>
        </is>
      </c>
      <c r="G1" s="5" t="inlineStr">
        <is>
          <t>Status</t>
        </is>
      </c>
      <c r="I1" s="2" t="inlineStr">
        <is>
          <t>Obetalt totalt</t>
        </is>
      </c>
      <c r="J1" s="15">
        <f>SUMIF(G2:G500,"Obetald",D2:D500)+SUMIF(G2:G500,"FÖRFALLEN",D2:D500)</f>
        <v/>
      </c>
    </row>
    <row r="2">
      <c r="A2" s="6" t="n"/>
      <c r="B2" s="19" t="n"/>
      <c r="C2" s="6" t="n"/>
      <c r="D2" s="7" t="n"/>
      <c r="E2" s="19" t="n"/>
      <c r="F2" s="19" t="n"/>
      <c r="G2">
        <f>IF(A2="","",IF(F2&lt;&gt;"","Betald",IF(AND(E2&lt;&gt;"",E2&lt;TODAY()),"FÖRFALLEN","Obetald")))</f>
        <v/>
      </c>
      <c r="I2" s="2" t="inlineStr">
        <is>
          <t>Varav förfallet</t>
        </is>
      </c>
      <c r="J2" s="15">
        <f>SUMIF(G2:G500,"FÖRFALLEN",D2:D500)</f>
        <v/>
      </c>
    </row>
    <row r="3">
      <c r="A3" s="6" t="n"/>
      <c r="B3" s="19" t="n"/>
      <c r="C3" s="6" t="n"/>
      <c r="D3" s="7" t="n"/>
      <c r="E3" s="19" t="n"/>
      <c r="F3" s="19" t="n"/>
      <c r="G3">
        <f>IF(A3="","",IF(F3&lt;&gt;"","Betald",IF(AND(E3&lt;&gt;"",E3&lt;TODAY()),"FÖRFALLEN","Obetald")))</f>
        <v/>
      </c>
      <c r="I3" s="2" t="inlineStr">
        <is>
          <t>Inbetalt i år</t>
        </is>
      </c>
      <c r="J3" s="15">
        <f>SUMPRODUCT((YEAR(F2:F500)=YEAR(TODAY()))*(F2:F500&lt;&gt;"")*D2:D500)</f>
        <v/>
      </c>
    </row>
    <row r="4">
      <c r="A4" s="6" t="n"/>
      <c r="B4" s="19" t="n"/>
      <c r="C4" s="6" t="n"/>
      <c r="D4" s="7" t="n"/>
      <c r="E4" s="19" t="n"/>
      <c r="F4" s="19" t="n"/>
      <c r="G4">
        <f>IF(A4="","",IF(F4&lt;&gt;"","Betald",IF(AND(E4&lt;&gt;"",E4&lt;TODAY()),"FÖRFALLEN","Obetald")))</f>
        <v/>
      </c>
    </row>
    <row r="5">
      <c r="A5" s="6" t="n"/>
      <c r="B5" s="19" t="n"/>
      <c r="C5" s="6" t="n"/>
      <c r="D5" s="7" t="n"/>
      <c r="E5" s="19" t="n"/>
      <c r="F5" s="19" t="n"/>
      <c r="G5">
        <f>IF(A5="","",IF(F5&lt;&gt;"","Betald",IF(AND(E5&lt;&gt;"",E5&lt;TODAY()),"FÖRFALLEN","Obetald")))</f>
        <v/>
      </c>
    </row>
    <row r="6">
      <c r="A6" s="6" t="n"/>
      <c r="B6" s="19" t="n"/>
      <c r="C6" s="6" t="n"/>
      <c r="D6" s="7" t="n"/>
      <c r="E6" s="19" t="n"/>
      <c r="F6" s="19" t="n"/>
      <c r="G6">
        <f>IF(A6="","",IF(F6&lt;&gt;"","Betald",IF(AND(E6&lt;&gt;"",E6&lt;TODAY()),"FÖRFALLEN","Obetald")))</f>
        <v/>
      </c>
    </row>
    <row r="7">
      <c r="A7" s="6" t="n"/>
      <c r="B7" s="19" t="n"/>
      <c r="C7" s="6" t="n"/>
      <c r="D7" s="7" t="n"/>
      <c r="E7" s="19" t="n"/>
      <c r="F7" s="19" t="n"/>
      <c r="G7">
        <f>IF(A7="","",IF(F7&lt;&gt;"","Betald",IF(AND(E7&lt;&gt;"",E7&lt;TODAY()),"FÖRFALLEN","Obetald")))</f>
        <v/>
      </c>
    </row>
    <row r="8">
      <c r="A8" s="6" t="n"/>
      <c r="B8" s="19" t="n"/>
      <c r="C8" s="6" t="n"/>
      <c r="D8" s="7" t="n"/>
      <c r="E8" s="19" t="n"/>
      <c r="F8" s="19" t="n"/>
      <c r="G8">
        <f>IF(A8="","",IF(F8&lt;&gt;"","Betald",IF(AND(E8&lt;&gt;"",E8&lt;TODAY()),"FÖRFALLEN","Obetald")))</f>
        <v/>
      </c>
    </row>
    <row r="9">
      <c r="A9" s="6" t="n"/>
      <c r="B9" s="19" t="n"/>
      <c r="C9" s="6" t="n"/>
      <c r="D9" s="7" t="n"/>
      <c r="E9" s="19" t="n"/>
      <c r="F9" s="19" t="n"/>
      <c r="G9">
        <f>IF(A9="","",IF(F9&lt;&gt;"","Betald",IF(AND(E9&lt;&gt;"",E9&lt;TODAY()),"FÖRFALLEN","Obetald")))</f>
        <v/>
      </c>
    </row>
    <row r="10">
      <c r="A10" s="6" t="n"/>
      <c r="B10" s="19" t="n"/>
      <c r="C10" s="6" t="n"/>
      <c r="D10" s="7" t="n"/>
      <c r="E10" s="19" t="n"/>
      <c r="F10" s="19" t="n"/>
      <c r="G10">
        <f>IF(A10="","",IF(F10&lt;&gt;"","Betald",IF(AND(E10&lt;&gt;"",E10&lt;TODAY()),"FÖRFALLEN","Obetald")))</f>
        <v/>
      </c>
    </row>
    <row r="11">
      <c r="A11" s="6" t="n"/>
      <c r="B11" s="19" t="n"/>
      <c r="C11" s="6" t="n"/>
      <c r="D11" s="7" t="n"/>
      <c r="E11" s="19" t="n"/>
      <c r="F11" s="19" t="n"/>
      <c r="G11">
        <f>IF(A11="","",IF(F11&lt;&gt;"","Betald",IF(AND(E11&lt;&gt;"",E11&lt;TODAY()),"FÖRFALLEN","Obetald")))</f>
        <v/>
      </c>
    </row>
    <row r="12">
      <c r="A12" s="6" t="n"/>
      <c r="B12" s="19" t="n"/>
      <c r="C12" s="6" t="n"/>
      <c r="D12" s="7" t="n"/>
      <c r="E12" s="19" t="n"/>
      <c r="F12" s="19" t="n"/>
      <c r="G12">
        <f>IF(A12="","",IF(F12&lt;&gt;"","Betald",IF(AND(E12&lt;&gt;"",E12&lt;TODAY()),"FÖRFALLEN","Obetald")))</f>
        <v/>
      </c>
    </row>
    <row r="13">
      <c r="A13" s="6" t="n"/>
      <c r="B13" s="19" t="n"/>
      <c r="C13" s="6" t="n"/>
      <c r="D13" s="7" t="n"/>
      <c r="E13" s="19" t="n"/>
      <c r="F13" s="19" t="n"/>
      <c r="G13">
        <f>IF(A13="","",IF(F13&lt;&gt;"","Betald",IF(AND(E13&lt;&gt;"",E13&lt;TODAY()),"FÖRFALLEN","Obetald")))</f>
        <v/>
      </c>
    </row>
    <row r="14">
      <c r="A14" s="6" t="n"/>
      <c r="B14" s="19" t="n"/>
      <c r="C14" s="6" t="n"/>
      <c r="D14" s="7" t="n"/>
      <c r="E14" s="19" t="n"/>
      <c r="F14" s="19" t="n"/>
      <c r="G14">
        <f>IF(A14="","",IF(F14&lt;&gt;"","Betald",IF(AND(E14&lt;&gt;"",E14&lt;TODAY()),"FÖRFALLEN","Obetald")))</f>
        <v/>
      </c>
    </row>
    <row r="15">
      <c r="A15" s="6" t="n"/>
      <c r="B15" s="19" t="n"/>
      <c r="C15" s="6" t="n"/>
      <c r="D15" s="7" t="n"/>
      <c r="E15" s="19" t="n"/>
      <c r="F15" s="19" t="n"/>
      <c r="G15">
        <f>IF(A15="","",IF(F15&lt;&gt;"","Betald",IF(AND(E15&lt;&gt;"",E15&lt;TODAY()),"FÖRFALLEN","Obetald")))</f>
        <v/>
      </c>
    </row>
    <row r="16">
      <c r="A16" s="6" t="n"/>
      <c r="B16" s="19" t="n"/>
      <c r="C16" s="6" t="n"/>
      <c r="D16" s="7" t="n"/>
      <c r="E16" s="19" t="n"/>
      <c r="F16" s="19" t="n"/>
      <c r="G16">
        <f>IF(A16="","",IF(F16&lt;&gt;"","Betald",IF(AND(E16&lt;&gt;"",E16&lt;TODAY()),"FÖRFALLEN","Obetald")))</f>
        <v/>
      </c>
    </row>
    <row r="17">
      <c r="A17" s="6" t="n"/>
      <c r="B17" s="19" t="n"/>
      <c r="C17" s="6" t="n"/>
      <c r="D17" s="7" t="n"/>
      <c r="E17" s="19" t="n"/>
      <c r="F17" s="19" t="n"/>
      <c r="G17">
        <f>IF(A17="","",IF(F17&lt;&gt;"","Betald",IF(AND(E17&lt;&gt;"",E17&lt;TODAY()),"FÖRFALLEN","Obetald")))</f>
        <v/>
      </c>
    </row>
    <row r="18">
      <c r="A18" s="6" t="n"/>
      <c r="B18" s="19" t="n"/>
      <c r="C18" s="6" t="n"/>
      <c r="D18" s="7" t="n"/>
      <c r="E18" s="19" t="n"/>
      <c r="F18" s="19" t="n"/>
      <c r="G18">
        <f>IF(A18="","",IF(F18&lt;&gt;"","Betald",IF(AND(E18&lt;&gt;"",E18&lt;TODAY()),"FÖRFALLEN","Obetald")))</f>
        <v/>
      </c>
    </row>
    <row r="19">
      <c r="A19" s="6" t="n"/>
      <c r="B19" s="19" t="n"/>
      <c r="C19" s="6" t="n"/>
      <c r="D19" s="7" t="n"/>
      <c r="E19" s="19" t="n"/>
      <c r="F19" s="19" t="n"/>
      <c r="G19">
        <f>IF(A19="","",IF(F19&lt;&gt;"","Betald",IF(AND(E19&lt;&gt;"",E19&lt;TODAY()),"FÖRFALLEN","Obetald")))</f>
        <v/>
      </c>
    </row>
    <row r="20">
      <c r="A20" s="6" t="n"/>
      <c r="B20" s="19" t="n"/>
      <c r="C20" s="6" t="n"/>
      <c r="D20" s="7" t="n"/>
      <c r="E20" s="19" t="n"/>
      <c r="F20" s="19" t="n"/>
      <c r="G20">
        <f>IF(A20="","",IF(F20&lt;&gt;"","Betald",IF(AND(E20&lt;&gt;"",E20&lt;TODAY()),"FÖRFALLEN","Obetald")))</f>
        <v/>
      </c>
    </row>
    <row r="21">
      <c r="A21" s="6" t="n"/>
      <c r="B21" s="19" t="n"/>
      <c r="C21" s="6" t="n"/>
      <c r="D21" s="7" t="n"/>
      <c r="E21" s="19" t="n"/>
      <c r="F21" s="19" t="n"/>
      <c r="G21">
        <f>IF(A21="","",IF(F21&lt;&gt;"","Betald",IF(AND(E21&lt;&gt;"",E21&lt;TODAY()),"FÖRFALLEN","Obetald")))</f>
        <v/>
      </c>
    </row>
    <row r="22">
      <c r="A22" s="6" t="n"/>
      <c r="B22" s="19" t="n"/>
      <c r="C22" s="6" t="n"/>
      <c r="D22" s="7" t="n"/>
      <c r="E22" s="19" t="n"/>
      <c r="F22" s="19" t="n"/>
      <c r="G22">
        <f>IF(A22="","",IF(F22&lt;&gt;"","Betald",IF(AND(E22&lt;&gt;"",E22&lt;TODAY()),"FÖRFALLEN","Obetald")))</f>
        <v/>
      </c>
    </row>
    <row r="23">
      <c r="A23" s="6" t="n"/>
      <c r="B23" s="19" t="n"/>
      <c r="C23" s="6" t="n"/>
      <c r="D23" s="7" t="n"/>
      <c r="E23" s="19" t="n"/>
      <c r="F23" s="19" t="n"/>
      <c r="G23">
        <f>IF(A23="","",IF(F23&lt;&gt;"","Betald",IF(AND(E23&lt;&gt;"",E23&lt;TODAY()),"FÖRFALLEN","Obetald")))</f>
        <v/>
      </c>
    </row>
    <row r="24">
      <c r="A24" s="6" t="n"/>
      <c r="B24" s="19" t="n"/>
      <c r="C24" s="6" t="n"/>
      <c r="D24" s="7" t="n"/>
      <c r="E24" s="19" t="n"/>
      <c r="F24" s="19" t="n"/>
      <c r="G24">
        <f>IF(A24="","",IF(F24&lt;&gt;"","Betald",IF(AND(E24&lt;&gt;"",E24&lt;TODAY()),"FÖRFALLEN","Obetald")))</f>
        <v/>
      </c>
    </row>
    <row r="25">
      <c r="A25" s="6" t="n"/>
      <c r="B25" s="19" t="n"/>
      <c r="C25" s="6" t="n"/>
      <c r="D25" s="7" t="n"/>
      <c r="E25" s="19" t="n"/>
      <c r="F25" s="19" t="n"/>
      <c r="G25">
        <f>IF(A25="","",IF(F25&lt;&gt;"","Betald",IF(AND(E25&lt;&gt;"",E25&lt;TODAY()),"FÖRFALLEN","Obetald")))</f>
        <v/>
      </c>
    </row>
    <row r="26">
      <c r="A26" s="6" t="n"/>
      <c r="B26" s="19" t="n"/>
      <c r="C26" s="6" t="n"/>
      <c r="D26" s="7" t="n"/>
      <c r="E26" s="19" t="n"/>
      <c r="F26" s="19" t="n"/>
      <c r="G26">
        <f>IF(A26="","",IF(F26&lt;&gt;"","Betald",IF(AND(E26&lt;&gt;"",E26&lt;TODAY()),"FÖRFALLEN","Obetald")))</f>
        <v/>
      </c>
    </row>
    <row r="27">
      <c r="A27" s="6" t="n"/>
      <c r="B27" s="19" t="n"/>
      <c r="C27" s="6" t="n"/>
      <c r="D27" s="7" t="n"/>
      <c r="E27" s="19" t="n"/>
      <c r="F27" s="19" t="n"/>
      <c r="G27">
        <f>IF(A27="","",IF(F27&lt;&gt;"","Betald",IF(AND(E27&lt;&gt;"",E27&lt;TODAY()),"FÖRFALLEN","Obetald")))</f>
        <v/>
      </c>
    </row>
    <row r="28">
      <c r="A28" s="6" t="n"/>
      <c r="B28" s="19" t="n"/>
      <c r="C28" s="6" t="n"/>
      <c r="D28" s="7" t="n"/>
      <c r="E28" s="19" t="n"/>
      <c r="F28" s="19" t="n"/>
      <c r="G28">
        <f>IF(A28="","",IF(F28&lt;&gt;"","Betald",IF(AND(E28&lt;&gt;"",E28&lt;TODAY()),"FÖRFALLEN","Obetald")))</f>
        <v/>
      </c>
    </row>
    <row r="29">
      <c r="A29" s="6" t="n"/>
      <c r="B29" s="19" t="n"/>
      <c r="C29" s="6" t="n"/>
      <c r="D29" s="7" t="n"/>
      <c r="E29" s="19" t="n"/>
      <c r="F29" s="19" t="n"/>
      <c r="G29">
        <f>IF(A29="","",IF(F29&lt;&gt;"","Betald",IF(AND(E29&lt;&gt;"",E29&lt;TODAY()),"FÖRFALLEN","Obetald")))</f>
        <v/>
      </c>
    </row>
    <row r="30">
      <c r="A30" s="6" t="n"/>
      <c r="B30" s="19" t="n"/>
      <c r="C30" s="6" t="n"/>
      <c r="D30" s="7" t="n"/>
      <c r="E30" s="19" t="n"/>
      <c r="F30" s="19" t="n"/>
      <c r="G30">
        <f>IF(A30="","",IF(F30&lt;&gt;"","Betald",IF(AND(E30&lt;&gt;"",E30&lt;TODAY()),"FÖRFALLEN","Obetald")))</f>
        <v/>
      </c>
    </row>
    <row r="31">
      <c r="A31" s="6" t="n"/>
      <c r="B31" s="19" t="n"/>
      <c r="C31" s="6" t="n"/>
      <c r="D31" s="7" t="n"/>
      <c r="E31" s="19" t="n"/>
      <c r="F31" s="19" t="n"/>
      <c r="G31">
        <f>IF(A31="","",IF(F31&lt;&gt;"","Betald",IF(AND(E31&lt;&gt;"",E31&lt;TODAY()),"FÖRFALLEN","Obetald")))</f>
        <v/>
      </c>
    </row>
    <row r="32">
      <c r="A32" s="6" t="n"/>
      <c r="B32" s="19" t="n"/>
      <c r="C32" s="6" t="n"/>
      <c r="D32" s="7" t="n"/>
      <c r="E32" s="19" t="n"/>
      <c r="F32" s="19" t="n"/>
      <c r="G32">
        <f>IF(A32="","",IF(F32&lt;&gt;"","Betald",IF(AND(E32&lt;&gt;"",E32&lt;TODAY()),"FÖRFALLEN","Obetald")))</f>
        <v/>
      </c>
    </row>
    <row r="33">
      <c r="A33" s="6" t="n"/>
      <c r="B33" s="19" t="n"/>
      <c r="C33" s="6" t="n"/>
      <c r="D33" s="7" t="n"/>
      <c r="E33" s="19" t="n"/>
      <c r="F33" s="19" t="n"/>
      <c r="G33">
        <f>IF(A33="","",IF(F33&lt;&gt;"","Betald",IF(AND(E33&lt;&gt;"",E33&lt;TODAY()),"FÖRFALLEN","Obetald")))</f>
        <v/>
      </c>
    </row>
    <row r="34">
      <c r="A34" s="6" t="n"/>
      <c r="B34" s="19" t="n"/>
      <c r="C34" s="6" t="n"/>
      <c r="D34" s="7" t="n"/>
      <c r="E34" s="19" t="n"/>
      <c r="F34" s="19" t="n"/>
      <c r="G34">
        <f>IF(A34="","",IF(F34&lt;&gt;"","Betald",IF(AND(E34&lt;&gt;"",E34&lt;TODAY()),"FÖRFALLEN","Obetald")))</f>
        <v/>
      </c>
    </row>
    <row r="35">
      <c r="A35" s="6" t="n"/>
      <c r="B35" s="19" t="n"/>
      <c r="C35" s="6" t="n"/>
      <c r="D35" s="7" t="n"/>
      <c r="E35" s="19" t="n"/>
      <c r="F35" s="19" t="n"/>
      <c r="G35">
        <f>IF(A35="","",IF(F35&lt;&gt;"","Betald",IF(AND(E35&lt;&gt;"",E35&lt;TODAY()),"FÖRFALLEN","Obetald")))</f>
        <v/>
      </c>
    </row>
    <row r="36">
      <c r="A36" s="6" t="n"/>
      <c r="B36" s="19" t="n"/>
      <c r="C36" s="6" t="n"/>
      <c r="D36" s="7" t="n"/>
      <c r="E36" s="19" t="n"/>
      <c r="F36" s="19" t="n"/>
      <c r="G36">
        <f>IF(A36="","",IF(F36&lt;&gt;"","Betald",IF(AND(E36&lt;&gt;"",E36&lt;TODAY()),"FÖRFALLEN","Obetald")))</f>
        <v/>
      </c>
    </row>
    <row r="37">
      <c r="A37" s="6" t="n"/>
      <c r="B37" s="19" t="n"/>
      <c r="C37" s="6" t="n"/>
      <c r="D37" s="7" t="n"/>
      <c r="E37" s="19" t="n"/>
      <c r="F37" s="19" t="n"/>
      <c r="G37">
        <f>IF(A37="","",IF(F37&lt;&gt;"","Betald",IF(AND(E37&lt;&gt;"",E37&lt;TODAY()),"FÖRFALLEN","Obetald")))</f>
        <v/>
      </c>
    </row>
    <row r="38">
      <c r="A38" s="6" t="n"/>
      <c r="B38" s="19" t="n"/>
      <c r="C38" s="6" t="n"/>
      <c r="D38" s="7" t="n"/>
      <c r="E38" s="19" t="n"/>
      <c r="F38" s="19" t="n"/>
      <c r="G38">
        <f>IF(A38="","",IF(F38&lt;&gt;"","Betald",IF(AND(E38&lt;&gt;"",E38&lt;TODAY()),"FÖRFALLEN","Obetald")))</f>
        <v/>
      </c>
    </row>
    <row r="39">
      <c r="A39" s="6" t="n"/>
      <c r="B39" s="19" t="n"/>
      <c r="C39" s="6" t="n"/>
      <c r="D39" s="7" t="n"/>
      <c r="E39" s="19" t="n"/>
      <c r="F39" s="19" t="n"/>
      <c r="G39">
        <f>IF(A39="","",IF(F39&lt;&gt;"","Betald",IF(AND(E39&lt;&gt;"",E39&lt;TODAY()),"FÖRFALLEN","Obetald")))</f>
        <v/>
      </c>
    </row>
    <row r="40">
      <c r="A40" s="6" t="n"/>
      <c r="B40" s="19" t="n"/>
      <c r="C40" s="6" t="n"/>
      <c r="D40" s="7" t="n"/>
      <c r="E40" s="19" t="n"/>
      <c r="F40" s="19" t="n"/>
      <c r="G40">
        <f>IF(A40="","",IF(F40&lt;&gt;"","Betald",IF(AND(E40&lt;&gt;"",E40&lt;TODAY()),"FÖRFALLEN","Obetald")))</f>
        <v/>
      </c>
    </row>
    <row r="41">
      <c r="A41" s="6" t="n"/>
      <c r="B41" s="19" t="n"/>
      <c r="C41" s="6" t="n"/>
      <c r="D41" s="7" t="n"/>
      <c r="E41" s="19" t="n"/>
      <c r="F41" s="19" t="n"/>
      <c r="G41">
        <f>IF(A41="","",IF(F41&lt;&gt;"","Betald",IF(AND(E41&lt;&gt;"",E41&lt;TODAY()),"FÖRFALLEN","Obetald")))</f>
        <v/>
      </c>
    </row>
    <row r="42">
      <c r="A42" s="6" t="n"/>
      <c r="B42" s="19" t="n"/>
      <c r="C42" s="6" t="n"/>
      <c r="D42" s="7" t="n"/>
      <c r="E42" s="19" t="n"/>
      <c r="F42" s="19" t="n"/>
      <c r="G42">
        <f>IF(A42="","",IF(F42&lt;&gt;"","Betald",IF(AND(E42&lt;&gt;"",E42&lt;TODAY()),"FÖRFALLEN","Obetald")))</f>
        <v/>
      </c>
    </row>
    <row r="43">
      <c r="A43" s="6" t="n"/>
      <c r="B43" s="19" t="n"/>
      <c r="C43" s="6" t="n"/>
      <c r="D43" s="7" t="n"/>
      <c r="E43" s="19" t="n"/>
      <c r="F43" s="19" t="n"/>
      <c r="G43">
        <f>IF(A43="","",IF(F43&lt;&gt;"","Betald",IF(AND(E43&lt;&gt;"",E43&lt;TODAY()),"FÖRFALLEN","Obetald")))</f>
        <v/>
      </c>
    </row>
    <row r="44">
      <c r="A44" s="6" t="n"/>
      <c r="B44" s="19" t="n"/>
      <c r="C44" s="6" t="n"/>
      <c r="D44" s="7" t="n"/>
      <c r="E44" s="19" t="n"/>
      <c r="F44" s="19" t="n"/>
      <c r="G44">
        <f>IF(A44="","",IF(F44&lt;&gt;"","Betald",IF(AND(E44&lt;&gt;"",E44&lt;TODAY()),"FÖRFALLEN","Obetald")))</f>
        <v/>
      </c>
    </row>
    <row r="45">
      <c r="A45" s="6" t="n"/>
      <c r="B45" s="19" t="n"/>
      <c r="C45" s="6" t="n"/>
      <c r="D45" s="7" t="n"/>
      <c r="E45" s="19" t="n"/>
      <c r="F45" s="19" t="n"/>
      <c r="G45">
        <f>IF(A45="","",IF(F45&lt;&gt;"","Betald",IF(AND(E45&lt;&gt;"",E45&lt;TODAY()),"FÖRFALLEN","Obetald")))</f>
        <v/>
      </c>
    </row>
    <row r="46">
      <c r="A46" s="6" t="n"/>
      <c r="B46" s="19" t="n"/>
      <c r="C46" s="6" t="n"/>
      <c r="D46" s="7" t="n"/>
      <c r="E46" s="19" t="n"/>
      <c r="F46" s="19" t="n"/>
      <c r="G46">
        <f>IF(A46="","",IF(F46&lt;&gt;"","Betald",IF(AND(E46&lt;&gt;"",E46&lt;TODAY()),"FÖRFALLEN","Obetald")))</f>
        <v/>
      </c>
    </row>
    <row r="47">
      <c r="A47" s="6" t="n"/>
      <c r="B47" s="19" t="n"/>
      <c r="C47" s="6" t="n"/>
      <c r="D47" s="7" t="n"/>
      <c r="E47" s="19" t="n"/>
      <c r="F47" s="19" t="n"/>
      <c r="G47">
        <f>IF(A47="","",IF(F47&lt;&gt;"","Betald",IF(AND(E47&lt;&gt;"",E47&lt;TODAY()),"FÖRFALLEN","Obetald")))</f>
        <v/>
      </c>
    </row>
    <row r="48">
      <c r="A48" s="6" t="n"/>
      <c r="B48" s="19" t="n"/>
      <c r="C48" s="6" t="n"/>
      <c r="D48" s="7" t="n"/>
      <c r="E48" s="19" t="n"/>
      <c r="F48" s="19" t="n"/>
      <c r="G48">
        <f>IF(A48="","",IF(F48&lt;&gt;"","Betald",IF(AND(E48&lt;&gt;"",E48&lt;TODAY()),"FÖRFALLEN","Obetald")))</f>
        <v/>
      </c>
    </row>
    <row r="49">
      <c r="A49" s="6" t="n"/>
      <c r="B49" s="19" t="n"/>
      <c r="C49" s="6" t="n"/>
      <c r="D49" s="7" t="n"/>
      <c r="E49" s="19" t="n"/>
      <c r="F49" s="19" t="n"/>
      <c r="G49">
        <f>IF(A49="","",IF(F49&lt;&gt;"","Betald",IF(AND(E49&lt;&gt;"",E49&lt;TODAY()),"FÖRFALLEN","Obetald")))</f>
        <v/>
      </c>
    </row>
    <row r="50">
      <c r="A50" s="6" t="n"/>
      <c r="B50" s="19" t="n"/>
      <c r="C50" s="6" t="n"/>
      <c r="D50" s="7" t="n"/>
      <c r="E50" s="19" t="n"/>
      <c r="F50" s="19" t="n"/>
      <c r="G50">
        <f>IF(A50="","",IF(F50&lt;&gt;"","Betald",IF(AND(E50&lt;&gt;"",E50&lt;TODAY()),"FÖRFALLEN","Obetald")))</f>
        <v/>
      </c>
    </row>
    <row r="51">
      <c r="A51" s="6" t="n"/>
      <c r="B51" s="19" t="n"/>
      <c r="C51" s="6" t="n"/>
      <c r="D51" s="7" t="n"/>
      <c r="E51" s="19" t="n"/>
      <c r="F51" s="19" t="n"/>
      <c r="G51">
        <f>IF(A51="","",IF(F51&lt;&gt;"","Betald",IF(AND(E51&lt;&gt;"",E51&lt;TODAY()),"FÖRFALLEN","Obetald")))</f>
        <v/>
      </c>
    </row>
    <row r="52">
      <c r="A52" s="6" t="n"/>
      <c r="B52" s="19" t="n"/>
      <c r="C52" s="6" t="n"/>
      <c r="D52" s="7" t="n"/>
      <c r="E52" s="19" t="n"/>
      <c r="F52" s="19" t="n"/>
      <c r="G52">
        <f>IF(A52="","",IF(F52&lt;&gt;"","Betald",IF(AND(E52&lt;&gt;"",E52&lt;TODAY()),"FÖRFALLEN","Obetald")))</f>
        <v/>
      </c>
    </row>
    <row r="53">
      <c r="A53" s="6" t="n"/>
      <c r="B53" s="19" t="n"/>
      <c r="C53" s="6" t="n"/>
      <c r="D53" s="7" t="n"/>
      <c r="E53" s="19" t="n"/>
      <c r="F53" s="19" t="n"/>
      <c r="G53">
        <f>IF(A53="","",IF(F53&lt;&gt;"","Betald",IF(AND(E53&lt;&gt;"",E53&lt;TODAY()),"FÖRFALLEN","Obetald")))</f>
        <v/>
      </c>
    </row>
    <row r="54">
      <c r="A54" s="6" t="n"/>
      <c r="B54" s="19" t="n"/>
      <c r="C54" s="6" t="n"/>
      <c r="D54" s="7" t="n"/>
      <c r="E54" s="19" t="n"/>
      <c r="F54" s="19" t="n"/>
      <c r="G54">
        <f>IF(A54="","",IF(F54&lt;&gt;"","Betald",IF(AND(E54&lt;&gt;"",E54&lt;TODAY()),"FÖRFALLEN","Obetald")))</f>
        <v/>
      </c>
    </row>
    <row r="55">
      <c r="A55" s="6" t="n"/>
      <c r="B55" s="19" t="n"/>
      <c r="C55" s="6" t="n"/>
      <c r="D55" s="7" t="n"/>
      <c r="E55" s="19" t="n"/>
      <c r="F55" s="19" t="n"/>
      <c r="G55">
        <f>IF(A55="","",IF(F55&lt;&gt;"","Betald",IF(AND(E55&lt;&gt;"",E55&lt;TODAY()),"FÖRFALLEN","Obetald")))</f>
        <v/>
      </c>
    </row>
    <row r="56">
      <c r="A56" s="6" t="n"/>
      <c r="B56" s="19" t="n"/>
      <c r="C56" s="6" t="n"/>
      <c r="D56" s="7" t="n"/>
      <c r="E56" s="19" t="n"/>
      <c r="F56" s="19" t="n"/>
      <c r="G56">
        <f>IF(A56="","",IF(F56&lt;&gt;"","Betald",IF(AND(E56&lt;&gt;"",E56&lt;TODAY()),"FÖRFALLEN","Obetald")))</f>
        <v/>
      </c>
    </row>
    <row r="57">
      <c r="A57" s="6" t="n"/>
      <c r="B57" s="19" t="n"/>
      <c r="C57" s="6" t="n"/>
      <c r="D57" s="7" t="n"/>
      <c r="E57" s="19" t="n"/>
      <c r="F57" s="19" t="n"/>
      <c r="G57">
        <f>IF(A57="","",IF(F57&lt;&gt;"","Betald",IF(AND(E57&lt;&gt;"",E57&lt;TODAY()),"FÖRFALLEN","Obetald")))</f>
        <v/>
      </c>
    </row>
    <row r="58">
      <c r="A58" s="6" t="n"/>
      <c r="B58" s="19" t="n"/>
      <c r="C58" s="6" t="n"/>
      <c r="D58" s="7" t="n"/>
      <c r="E58" s="19" t="n"/>
      <c r="F58" s="19" t="n"/>
      <c r="G58">
        <f>IF(A58="","",IF(F58&lt;&gt;"","Betald",IF(AND(E58&lt;&gt;"",E58&lt;TODAY()),"FÖRFALLEN","Obetald")))</f>
        <v/>
      </c>
    </row>
    <row r="59">
      <c r="A59" s="6" t="n"/>
      <c r="B59" s="19" t="n"/>
      <c r="C59" s="6" t="n"/>
      <c r="D59" s="7" t="n"/>
      <c r="E59" s="19" t="n"/>
      <c r="F59" s="19" t="n"/>
      <c r="G59">
        <f>IF(A59="","",IF(F59&lt;&gt;"","Betald",IF(AND(E59&lt;&gt;"",E59&lt;TODAY()),"FÖRFALLEN","Obetald")))</f>
        <v/>
      </c>
    </row>
    <row r="60">
      <c r="A60" s="6" t="n"/>
      <c r="B60" s="19" t="n"/>
      <c r="C60" s="6" t="n"/>
      <c r="D60" s="7" t="n"/>
      <c r="E60" s="19" t="n"/>
      <c r="F60" s="19" t="n"/>
      <c r="G60">
        <f>IF(A60="","",IF(F60&lt;&gt;"","Betald",IF(AND(E60&lt;&gt;"",E60&lt;TODAY()),"FÖRFALLEN","Obetald")))</f>
        <v/>
      </c>
    </row>
    <row r="61">
      <c r="A61" s="6" t="n"/>
      <c r="B61" s="19" t="n"/>
      <c r="C61" s="6" t="n"/>
      <c r="D61" s="7" t="n"/>
      <c r="E61" s="19" t="n"/>
      <c r="F61" s="19" t="n"/>
      <c r="G61">
        <f>IF(A61="","",IF(F61&lt;&gt;"","Betald",IF(AND(E61&lt;&gt;"",E61&lt;TODAY()),"FÖRFALLEN","Obetald")))</f>
        <v/>
      </c>
    </row>
    <row r="62">
      <c r="A62" s="6" t="n"/>
      <c r="B62" s="19" t="n"/>
      <c r="C62" s="6" t="n"/>
      <c r="D62" s="7" t="n"/>
      <c r="E62" s="19" t="n"/>
      <c r="F62" s="19" t="n"/>
      <c r="G62">
        <f>IF(A62="","",IF(F62&lt;&gt;"","Betald",IF(AND(E62&lt;&gt;"",E62&lt;TODAY()),"FÖRFALLEN","Obetald")))</f>
        <v/>
      </c>
    </row>
    <row r="63">
      <c r="A63" s="6" t="n"/>
      <c r="B63" s="19" t="n"/>
      <c r="C63" s="6" t="n"/>
      <c r="D63" s="7" t="n"/>
      <c r="E63" s="19" t="n"/>
      <c r="F63" s="19" t="n"/>
      <c r="G63">
        <f>IF(A63="","",IF(F63&lt;&gt;"","Betald",IF(AND(E63&lt;&gt;"",E63&lt;TODAY()),"FÖRFALLEN","Obetald")))</f>
        <v/>
      </c>
    </row>
    <row r="64">
      <c r="A64" s="6" t="n"/>
      <c r="B64" s="19" t="n"/>
      <c r="C64" s="6" t="n"/>
      <c r="D64" s="7" t="n"/>
      <c r="E64" s="19" t="n"/>
      <c r="F64" s="19" t="n"/>
      <c r="G64">
        <f>IF(A64="","",IF(F64&lt;&gt;"","Betald",IF(AND(E64&lt;&gt;"",E64&lt;TODAY()),"FÖRFALLEN","Obetald")))</f>
        <v/>
      </c>
    </row>
    <row r="65">
      <c r="A65" s="6" t="n"/>
      <c r="B65" s="19" t="n"/>
      <c r="C65" s="6" t="n"/>
      <c r="D65" s="7" t="n"/>
      <c r="E65" s="19" t="n"/>
      <c r="F65" s="19" t="n"/>
      <c r="G65">
        <f>IF(A65="","",IF(F65&lt;&gt;"","Betald",IF(AND(E65&lt;&gt;"",E65&lt;TODAY()),"FÖRFALLEN","Obetald")))</f>
        <v/>
      </c>
    </row>
    <row r="66">
      <c r="A66" s="6" t="n"/>
      <c r="B66" s="19" t="n"/>
      <c r="C66" s="6" t="n"/>
      <c r="D66" s="7" t="n"/>
      <c r="E66" s="19" t="n"/>
      <c r="F66" s="19" t="n"/>
      <c r="G66">
        <f>IF(A66="","",IF(F66&lt;&gt;"","Betald",IF(AND(E66&lt;&gt;"",E66&lt;TODAY()),"FÖRFALLEN","Obetald")))</f>
        <v/>
      </c>
    </row>
    <row r="67">
      <c r="A67" s="6" t="n"/>
      <c r="B67" s="19" t="n"/>
      <c r="C67" s="6" t="n"/>
      <c r="D67" s="7" t="n"/>
      <c r="E67" s="19" t="n"/>
      <c r="F67" s="19" t="n"/>
      <c r="G67">
        <f>IF(A67="","",IF(F67&lt;&gt;"","Betald",IF(AND(E67&lt;&gt;"",E67&lt;TODAY()),"FÖRFALLEN","Obetald")))</f>
        <v/>
      </c>
    </row>
    <row r="68">
      <c r="A68" s="6" t="n"/>
      <c r="B68" s="19" t="n"/>
      <c r="C68" s="6" t="n"/>
      <c r="D68" s="7" t="n"/>
      <c r="E68" s="19" t="n"/>
      <c r="F68" s="19" t="n"/>
      <c r="G68">
        <f>IF(A68="","",IF(F68&lt;&gt;"","Betald",IF(AND(E68&lt;&gt;"",E68&lt;TODAY()),"FÖRFALLEN","Obetald")))</f>
        <v/>
      </c>
    </row>
    <row r="69">
      <c r="A69" s="6" t="n"/>
      <c r="B69" s="19" t="n"/>
      <c r="C69" s="6" t="n"/>
      <c r="D69" s="7" t="n"/>
      <c r="E69" s="19" t="n"/>
      <c r="F69" s="19" t="n"/>
      <c r="G69">
        <f>IF(A69="","",IF(F69&lt;&gt;"","Betald",IF(AND(E69&lt;&gt;"",E69&lt;TODAY()),"FÖRFALLEN","Obetald")))</f>
        <v/>
      </c>
    </row>
    <row r="70">
      <c r="A70" s="6" t="n"/>
      <c r="B70" s="19" t="n"/>
      <c r="C70" s="6" t="n"/>
      <c r="D70" s="7" t="n"/>
      <c r="E70" s="19" t="n"/>
      <c r="F70" s="19" t="n"/>
      <c r="G70">
        <f>IF(A70="","",IF(F70&lt;&gt;"","Betald",IF(AND(E70&lt;&gt;"",E70&lt;TODAY()),"FÖRFALLEN","Obetald")))</f>
        <v/>
      </c>
    </row>
    <row r="71">
      <c r="A71" s="6" t="n"/>
      <c r="B71" s="19" t="n"/>
      <c r="C71" s="6" t="n"/>
      <c r="D71" s="7" t="n"/>
      <c r="E71" s="19" t="n"/>
      <c r="F71" s="19" t="n"/>
      <c r="G71">
        <f>IF(A71="","",IF(F71&lt;&gt;"","Betald",IF(AND(E71&lt;&gt;"",E71&lt;TODAY()),"FÖRFALLEN","Obetald")))</f>
        <v/>
      </c>
    </row>
    <row r="72">
      <c r="A72" s="6" t="n"/>
      <c r="B72" s="19" t="n"/>
      <c r="C72" s="6" t="n"/>
      <c r="D72" s="7" t="n"/>
      <c r="E72" s="19" t="n"/>
      <c r="F72" s="19" t="n"/>
      <c r="G72">
        <f>IF(A72="","",IF(F72&lt;&gt;"","Betald",IF(AND(E72&lt;&gt;"",E72&lt;TODAY()),"FÖRFALLEN","Obetald")))</f>
        <v/>
      </c>
    </row>
    <row r="73">
      <c r="A73" s="6" t="n"/>
      <c r="B73" s="19" t="n"/>
      <c r="C73" s="6" t="n"/>
      <c r="D73" s="7" t="n"/>
      <c r="E73" s="19" t="n"/>
      <c r="F73" s="19" t="n"/>
      <c r="G73">
        <f>IF(A73="","",IF(F73&lt;&gt;"","Betald",IF(AND(E73&lt;&gt;"",E73&lt;TODAY()),"FÖRFALLEN","Obetald")))</f>
        <v/>
      </c>
    </row>
    <row r="74">
      <c r="A74" s="6" t="n"/>
      <c r="B74" s="19" t="n"/>
      <c r="C74" s="6" t="n"/>
      <c r="D74" s="7" t="n"/>
      <c r="E74" s="19" t="n"/>
      <c r="F74" s="19" t="n"/>
      <c r="G74">
        <f>IF(A74="","",IF(F74&lt;&gt;"","Betald",IF(AND(E74&lt;&gt;"",E74&lt;TODAY()),"FÖRFALLEN","Obetald")))</f>
        <v/>
      </c>
    </row>
    <row r="75">
      <c r="A75" s="6" t="n"/>
      <c r="B75" s="19" t="n"/>
      <c r="C75" s="6" t="n"/>
      <c r="D75" s="7" t="n"/>
      <c r="E75" s="19" t="n"/>
      <c r="F75" s="19" t="n"/>
      <c r="G75">
        <f>IF(A75="","",IF(F75&lt;&gt;"","Betald",IF(AND(E75&lt;&gt;"",E75&lt;TODAY()),"FÖRFALLEN","Obetald")))</f>
        <v/>
      </c>
    </row>
    <row r="76">
      <c r="A76" s="6" t="n"/>
      <c r="B76" s="19" t="n"/>
      <c r="C76" s="6" t="n"/>
      <c r="D76" s="7" t="n"/>
      <c r="E76" s="19" t="n"/>
      <c r="F76" s="19" t="n"/>
      <c r="G76">
        <f>IF(A76="","",IF(F76&lt;&gt;"","Betald",IF(AND(E76&lt;&gt;"",E76&lt;TODAY()),"FÖRFALLEN","Obetald")))</f>
        <v/>
      </c>
    </row>
    <row r="77">
      <c r="A77" s="6" t="n"/>
      <c r="B77" s="19" t="n"/>
      <c r="C77" s="6" t="n"/>
      <c r="D77" s="7" t="n"/>
      <c r="E77" s="19" t="n"/>
      <c r="F77" s="19" t="n"/>
      <c r="G77">
        <f>IF(A77="","",IF(F77&lt;&gt;"","Betald",IF(AND(E77&lt;&gt;"",E77&lt;TODAY()),"FÖRFALLEN","Obetald")))</f>
        <v/>
      </c>
    </row>
    <row r="78">
      <c r="A78" s="6" t="n"/>
      <c r="B78" s="19" t="n"/>
      <c r="C78" s="6" t="n"/>
      <c r="D78" s="7" t="n"/>
      <c r="E78" s="19" t="n"/>
      <c r="F78" s="19" t="n"/>
      <c r="G78">
        <f>IF(A78="","",IF(F78&lt;&gt;"","Betald",IF(AND(E78&lt;&gt;"",E78&lt;TODAY()),"FÖRFALLEN","Obetald")))</f>
        <v/>
      </c>
    </row>
    <row r="79">
      <c r="A79" s="6" t="n"/>
      <c r="B79" s="19" t="n"/>
      <c r="C79" s="6" t="n"/>
      <c r="D79" s="7" t="n"/>
      <c r="E79" s="19" t="n"/>
      <c r="F79" s="19" t="n"/>
      <c r="G79">
        <f>IF(A79="","",IF(F79&lt;&gt;"","Betald",IF(AND(E79&lt;&gt;"",E79&lt;TODAY()),"FÖRFALLEN","Obetald")))</f>
        <v/>
      </c>
    </row>
    <row r="80">
      <c r="A80" s="6" t="n"/>
      <c r="B80" s="19" t="n"/>
      <c r="C80" s="6" t="n"/>
      <c r="D80" s="7" t="n"/>
      <c r="E80" s="19" t="n"/>
      <c r="F80" s="19" t="n"/>
      <c r="G80">
        <f>IF(A80="","",IF(F80&lt;&gt;"","Betald",IF(AND(E80&lt;&gt;"",E80&lt;TODAY()),"FÖRFALLEN","Obetald")))</f>
        <v/>
      </c>
    </row>
    <row r="81">
      <c r="A81" s="6" t="n"/>
      <c r="B81" s="19" t="n"/>
      <c r="C81" s="6" t="n"/>
      <c r="D81" s="7" t="n"/>
      <c r="E81" s="19" t="n"/>
      <c r="F81" s="19" t="n"/>
      <c r="G81">
        <f>IF(A81="","",IF(F81&lt;&gt;"","Betald",IF(AND(E81&lt;&gt;"",E81&lt;TODAY()),"FÖRFALLEN","Obetald")))</f>
        <v/>
      </c>
    </row>
    <row r="82">
      <c r="A82" s="6" t="n"/>
      <c r="B82" s="19" t="n"/>
      <c r="C82" s="6" t="n"/>
      <c r="D82" s="7" t="n"/>
      <c r="E82" s="19" t="n"/>
      <c r="F82" s="19" t="n"/>
      <c r="G82">
        <f>IF(A82="","",IF(F82&lt;&gt;"","Betald",IF(AND(E82&lt;&gt;"",E82&lt;TODAY()),"FÖRFALLEN","Obetald")))</f>
        <v/>
      </c>
    </row>
    <row r="83">
      <c r="A83" s="6" t="n"/>
      <c r="B83" s="19" t="n"/>
      <c r="C83" s="6" t="n"/>
      <c r="D83" s="7" t="n"/>
      <c r="E83" s="19" t="n"/>
      <c r="F83" s="19" t="n"/>
      <c r="G83">
        <f>IF(A83="","",IF(F83&lt;&gt;"","Betald",IF(AND(E83&lt;&gt;"",E83&lt;TODAY()),"FÖRFALLEN","Obetald")))</f>
        <v/>
      </c>
    </row>
    <row r="84">
      <c r="A84" s="6" t="n"/>
      <c r="B84" s="19" t="n"/>
      <c r="C84" s="6" t="n"/>
      <c r="D84" s="7" t="n"/>
      <c r="E84" s="19" t="n"/>
      <c r="F84" s="19" t="n"/>
      <c r="G84">
        <f>IF(A84="","",IF(F84&lt;&gt;"","Betald",IF(AND(E84&lt;&gt;"",E84&lt;TODAY()),"FÖRFALLEN","Obetald")))</f>
        <v/>
      </c>
    </row>
    <row r="85">
      <c r="A85" s="6" t="n"/>
      <c r="B85" s="19" t="n"/>
      <c r="C85" s="6" t="n"/>
      <c r="D85" s="7" t="n"/>
      <c r="E85" s="19" t="n"/>
      <c r="F85" s="19" t="n"/>
      <c r="G85">
        <f>IF(A85="","",IF(F85&lt;&gt;"","Betald",IF(AND(E85&lt;&gt;"",E85&lt;TODAY()),"FÖRFALLEN","Obetald")))</f>
        <v/>
      </c>
    </row>
    <row r="86">
      <c r="A86" s="6" t="n"/>
      <c r="B86" s="19" t="n"/>
      <c r="C86" s="6" t="n"/>
      <c r="D86" s="7" t="n"/>
      <c r="E86" s="19" t="n"/>
      <c r="F86" s="19" t="n"/>
      <c r="G86">
        <f>IF(A86="","",IF(F86&lt;&gt;"","Betald",IF(AND(E86&lt;&gt;"",E86&lt;TODAY()),"FÖRFALLEN","Obetald")))</f>
        <v/>
      </c>
    </row>
    <row r="87">
      <c r="A87" s="6" t="n"/>
      <c r="B87" s="19" t="n"/>
      <c r="C87" s="6" t="n"/>
      <c r="D87" s="7" t="n"/>
      <c r="E87" s="19" t="n"/>
      <c r="F87" s="19" t="n"/>
      <c r="G87">
        <f>IF(A87="","",IF(F87&lt;&gt;"","Betald",IF(AND(E87&lt;&gt;"",E87&lt;TODAY()),"FÖRFALLEN","Obetald")))</f>
        <v/>
      </c>
    </row>
    <row r="88">
      <c r="A88" s="6" t="n"/>
      <c r="B88" s="19" t="n"/>
      <c r="C88" s="6" t="n"/>
      <c r="D88" s="7" t="n"/>
      <c r="E88" s="19" t="n"/>
      <c r="F88" s="19" t="n"/>
      <c r="G88">
        <f>IF(A88="","",IF(F88&lt;&gt;"","Betald",IF(AND(E88&lt;&gt;"",E88&lt;TODAY()),"FÖRFALLEN","Obetald")))</f>
        <v/>
      </c>
    </row>
    <row r="89">
      <c r="A89" s="6" t="n"/>
      <c r="B89" s="19" t="n"/>
      <c r="C89" s="6" t="n"/>
      <c r="D89" s="7" t="n"/>
      <c r="E89" s="19" t="n"/>
      <c r="F89" s="19" t="n"/>
      <c r="G89">
        <f>IF(A89="","",IF(F89&lt;&gt;"","Betald",IF(AND(E89&lt;&gt;"",E89&lt;TODAY()),"FÖRFALLEN","Obetald")))</f>
        <v/>
      </c>
    </row>
    <row r="90">
      <c r="A90" s="6" t="n"/>
      <c r="B90" s="19" t="n"/>
      <c r="C90" s="6" t="n"/>
      <c r="D90" s="7" t="n"/>
      <c r="E90" s="19" t="n"/>
      <c r="F90" s="19" t="n"/>
      <c r="G90">
        <f>IF(A90="","",IF(F90&lt;&gt;"","Betald",IF(AND(E90&lt;&gt;"",E90&lt;TODAY()),"FÖRFALLEN","Obetald")))</f>
        <v/>
      </c>
    </row>
    <row r="91">
      <c r="A91" s="6" t="n"/>
      <c r="B91" s="19" t="n"/>
      <c r="C91" s="6" t="n"/>
      <c r="D91" s="7" t="n"/>
      <c r="E91" s="19" t="n"/>
      <c r="F91" s="19" t="n"/>
      <c r="G91">
        <f>IF(A91="","",IF(F91&lt;&gt;"","Betald",IF(AND(E91&lt;&gt;"",E91&lt;TODAY()),"FÖRFALLEN","Obetald")))</f>
        <v/>
      </c>
    </row>
    <row r="92">
      <c r="A92" s="6" t="n"/>
      <c r="B92" s="19" t="n"/>
      <c r="C92" s="6" t="n"/>
      <c r="D92" s="7" t="n"/>
      <c r="E92" s="19" t="n"/>
      <c r="F92" s="19" t="n"/>
      <c r="G92">
        <f>IF(A92="","",IF(F92&lt;&gt;"","Betald",IF(AND(E92&lt;&gt;"",E92&lt;TODAY()),"FÖRFALLEN","Obetald")))</f>
        <v/>
      </c>
    </row>
    <row r="93">
      <c r="A93" s="6" t="n"/>
      <c r="B93" s="19" t="n"/>
      <c r="C93" s="6" t="n"/>
      <c r="D93" s="7" t="n"/>
      <c r="E93" s="19" t="n"/>
      <c r="F93" s="19" t="n"/>
      <c r="G93">
        <f>IF(A93="","",IF(F93&lt;&gt;"","Betald",IF(AND(E93&lt;&gt;"",E93&lt;TODAY()),"FÖRFALLEN","Obetald")))</f>
        <v/>
      </c>
    </row>
    <row r="94">
      <c r="A94" s="6" t="n"/>
      <c r="B94" s="19" t="n"/>
      <c r="C94" s="6" t="n"/>
      <c r="D94" s="7" t="n"/>
      <c r="E94" s="19" t="n"/>
      <c r="F94" s="19" t="n"/>
      <c r="G94">
        <f>IF(A94="","",IF(F94&lt;&gt;"","Betald",IF(AND(E94&lt;&gt;"",E94&lt;TODAY()),"FÖRFALLEN","Obetald")))</f>
        <v/>
      </c>
    </row>
    <row r="95">
      <c r="A95" s="6" t="n"/>
      <c r="B95" s="19" t="n"/>
      <c r="C95" s="6" t="n"/>
      <c r="D95" s="7" t="n"/>
      <c r="E95" s="19" t="n"/>
      <c r="F95" s="19" t="n"/>
      <c r="G95">
        <f>IF(A95="","",IF(F95&lt;&gt;"","Betald",IF(AND(E95&lt;&gt;"",E95&lt;TODAY()),"FÖRFALLEN","Obetald")))</f>
        <v/>
      </c>
    </row>
    <row r="96">
      <c r="A96" s="6" t="n"/>
      <c r="B96" s="19" t="n"/>
      <c r="C96" s="6" t="n"/>
      <c r="D96" s="7" t="n"/>
      <c r="E96" s="19" t="n"/>
      <c r="F96" s="19" t="n"/>
      <c r="G96">
        <f>IF(A96="","",IF(F96&lt;&gt;"","Betald",IF(AND(E96&lt;&gt;"",E96&lt;TODAY()),"FÖRFALLEN","Obetald")))</f>
        <v/>
      </c>
    </row>
    <row r="97">
      <c r="A97" s="6" t="n"/>
      <c r="B97" s="19" t="n"/>
      <c r="C97" s="6" t="n"/>
      <c r="D97" s="7" t="n"/>
      <c r="E97" s="19" t="n"/>
      <c r="F97" s="19" t="n"/>
      <c r="G97">
        <f>IF(A97="","",IF(F97&lt;&gt;"","Betald",IF(AND(E97&lt;&gt;"",E97&lt;TODAY()),"FÖRFALLEN","Obetald")))</f>
        <v/>
      </c>
    </row>
    <row r="98">
      <c r="A98" s="6" t="n"/>
      <c r="B98" s="19" t="n"/>
      <c r="C98" s="6" t="n"/>
      <c r="D98" s="7" t="n"/>
      <c r="E98" s="19" t="n"/>
      <c r="F98" s="19" t="n"/>
      <c r="G98">
        <f>IF(A98="","",IF(F98&lt;&gt;"","Betald",IF(AND(E98&lt;&gt;"",E98&lt;TODAY()),"FÖRFALLEN","Obetald")))</f>
        <v/>
      </c>
    </row>
    <row r="99">
      <c r="A99" s="6" t="n"/>
      <c r="B99" s="19" t="n"/>
      <c r="C99" s="6" t="n"/>
      <c r="D99" s="7" t="n"/>
      <c r="E99" s="19" t="n"/>
      <c r="F99" s="19" t="n"/>
      <c r="G99">
        <f>IF(A99="","",IF(F99&lt;&gt;"","Betald",IF(AND(E99&lt;&gt;"",E99&lt;TODAY()),"FÖRFALLEN","Obetald")))</f>
        <v/>
      </c>
    </row>
    <row r="100">
      <c r="A100" s="6" t="n"/>
      <c r="B100" s="19" t="n"/>
      <c r="C100" s="6" t="n"/>
      <c r="D100" s="7" t="n"/>
      <c r="E100" s="19" t="n"/>
      <c r="F100" s="19" t="n"/>
      <c r="G100">
        <f>IF(A100="","",IF(F100&lt;&gt;"","Betald",IF(AND(E100&lt;&gt;"",E100&lt;TODAY()),"FÖRFALLEN","Obetald")))</f>
        <v/>
      </c>
    </row>
    <row r="101">
      <c r="A101" s="6" t="n"/>
      <c r="B101" s="19" t="n"/>
      <c r="C101" s="6" t="n"/>
      <c r="D101" s="7" t="n"/>
      <c r="E101" s="19" t="n"/>
      <c r="F101" s="19" t="n"/>
      <c r="G101">
        <f>IF(A101="","",IF(F101&lt;&gt;"","Betald",IF(AND(E101&lt;&gt;"",E101&lt;TODAY()),"FÖRFALLEN","Obetald")))</f>
        <v/>
      </c>
    </row>
    <row r="102">
      <c r="A102" s="6" t="n"/>
      <c r="B102" s="19" t="n"/>
      <c r="C102" s="6" t="n"/>
      <c r="D102" s="7" t="n"/>
      <c r="E102" s="19" t="n"/>
      <c r="F102" s="19" t="n"/>
      <c r="G102">
        <f>IF(A102="","",IF(F102&lt;&gt;"","Betald",IF(AND(E102&lt;&gt;"",E102&lt;TODAY()),"FÖRFALLEN","Obetald")))</f>
        <v/>
      </c>
    </row>
    <row r="103">
      <c r="A103" s="6" t="n"/>
      <c r="B103" s="19" t="n"/>
      <c r="C103" s="6" t="n"/>
      <c r="D103" s="7" t="n"/>
      <c r="E103" s="19" t="n"/>
      <c r="F103" s="19" t="n"/>
      <c r="G103">
        <f>IF(A103="","",IF(F103&lt;&gt;"","Betald",IF(AND(E103&lt;&gt;"",E103&lt;TODAY()),"FÖRFALLEN","Obetald")))</f>
        <v/>
      </c>
    </row>
    <row r="104">
      <c r="A104" s="6" t="n"/>
      <c r="B104" s="19" t="n"/>
      <c r="C104" s="6" t="n"/>
      <c r="D104" s="7" t="n"/>
      <c r="E104" s="19" t="n"/>
      <c r="F104" s="19" t="n"/>
      <c r="G104">
        <f>IF(A104="","",IF(F104&lt;&gt;"","Betald",IF(AND(E104&lt;&gt;"",E104&lt;TODAY()),"FÖRFALLEN","Obetald")))</f>
        <v/>
      </c>
    </row>
    <row r="105">
      <c r="A105" s="6" t="n"/>
      <c r="B105" s="19" t="n"/>
      <c r="C105" s="6" t="n"/>
      <c r="D105" s="7" t="n"/>
      <c r="E105" s="19" t="n"/>
      <c r="F105" s="19" t="n"/>
      <c r="G105">
        <f>IF(A105="","",IF(F105&lt;&gt;"","Betald",IF(AND(E105&lt;&gt;"",E105&lt;TODAY()),"FÖRFALLEN","Obetald")))</f>
        <v/>
      </c>
    </row>
    <row r="106">
      <c r="A106" s="6" t="n"/>
      <c r="B106" s="19" t="n"/>
      <c r="C106" s="6" t="n"/>
      <c r="D106" s="7" t="n"/>
      <c r="E106" s="19" t="n"/>
      <c r="F106" s="19" t="n"/>
      <c r="G106">
        <f>IF(A106="","",IF(F106&lt;&gt;"","Betald",IF(AND(E106&lt;&gt;"",E106&lt;TODAY()),"FÖRFALLEN","Obetald")))</f>
        <v/>
      </c>
    </row>
    <row r="107">
      <c r="A107" s="6" t="n"/>
      <c r="B107" s="19" t="n"/>
      <c r="C107" s="6" t="n"/>
      <c r="D107" s="7" t="n"/>
      <c r="E107" s="19" t="n"/>
      <c r="F107" s="19" t="n"/>
      <c r="G107">
        <f>IF(A107="","",IF(F107&lt;&gt;"","Betald",IF(AND(E107&lt;&gt;"",E107&lt;TODAY()),"FÖRFALLEN","Obetald")))</f>
        <v/>
      </c>
    </row>
    <row r="108">
      <c r="A108" s="6" t="n"/>
      <c r="B108" s="19" t="n"/>
      <c r="C108" s="6" t="n"/>
      <c r="D108" s="7" t="n"/>
      <c r="E108" s="19" t="n"/>
      <c r="F108" s="19" t="n"/>
      <c r="G108">
        <f>IF(A108="","",IF(F108&lt;&gt;"","Betald",IF(AND(E108&lt;&gt;"",E108&lt;TODAY()),"FÖRFALLEN","Obetald")))</f>
        <v/>
      </c>
    </row>
    <row r="109">
      <c r="A109" s="6" t="n"/>
      <c r="B109" s="19" t="n"/>
      <c r="C109" s="6" t="n"/>
      <c r="D109" s="7" t="n"/>
      <c r="E109" s="19" t="n"/>
      <c r="F109" s="19" t="n"/>
      <c r="G109">
        <f>IF(A109="","",IF(F109&lt;&gt;"","Betald",IF(AND(E109&lt;&gt;"",E109&lt;TODAY()),"FÖRFALLEN","Obetald")))</f>
        <v/>
      </c>
    </row>
    <row r="110">
      <c r="A110" s="6" t="n"/>
      <c r="B110" s="19" t="n"/>
      <c r="C110" s="6" t="n"/>
      <c r="D110" s="7" t="n"/>
      <c r="E110" s="19" t="n"/>
      <c r="F110" s="19" t="n"/>
      <c r="G110">
        <f>IF(A110="","",IF(F110&lt;&gt;"","Betald",IF(AND(E110&lt;&gt;"",E110&lt;TODAY()),"FÖRFALLEN","Obetald")))</f>
        <v/>
      </c>
    </row>
    <row r="111">
      <c r="A111" s="6" t="n"/>
      <c r="B111" s="19" t="n"/>
      <c r="C111" s="6" t="n"/>
      <c r="D111" s="7" t="n"/>
      <c r="E111" s="19" t="n"/>
      <c r="F111" s="19" t="n"/>
      <c r="G111">
        <f>IF(A111="","",IF(F111&lt;&gt;"","Betald",IF(AND(E111&lt;&gt;"",E111&lt;TODAY()),"FÖRFALLEN","Obetald")))</f>
        <v/>
      </c>
    </row>
    <row r="112">
      <c r="A112" s="6" t="n"/>
      <c r="B112" s="19" t="n"/>
      <c r="C112" s="6" t="n"/>
      <c r="D112" s="7" t="n"/>
      <c r="E112" s="19" t="n"/>
      <c r="F112" s="19" t="n"/>
      <c r="G112">
        <f>IF(A112="","",IF(F112&lt;&gt;"","Betald",IF(AND(E112&lt;&gt;"",E112&lt;TODAY()),"FÖRFALLEN","Obetald")))</f>
        <v/>
      </c>
    </row>
    <row r="113">
      <c r="A113" s="6" t="n"/>
      <c r="B113" s="19" t="n"/>
      <c r="C113" s="6" t="n"/>
      <c r="D113" s="7" t="n"/>
      <c r="E113" s="19" t="n"/>
      <c r="F113" s="19" t="n"/>
      <c r="G113">
        <f>IF(A113="","",IF(F113&lt;&gt;"","Betald",IF(AND(E113&lt;&gt;"",E113&lt;TODAY()),"FÖRFALLEN","Obetald")))</f>
        <v/>
      </c>
    </row>
    <row r="114">
      <c r="A114" s="6" t="n"/>
      <c r="B114" s="19" t="n"/>
      <c r="C114" s="6" t="n"/>
      <c r="D114" s="7" t="n"/>
      <c r="E114" s="19" t="n"/>
      <c r="F114" s="19" t="n"/>
      <c r="G114">
        <f>IF(A114="","",IF(F114&lt;&gt;"","Betald",IF(AND(E114&lt;&gt;"",E114&lt;TODAY()),"FÖRFALLEN","Obetald")))</f>
        <v/>
      </c>
    </row>
    <row r="115">
      <c r="A115" s="6" t="n"/>
      <c r="B115" s="19" t="n"/>
      <c r="C115" s="6" t="n"/>
      <c r="D115" s="7" t="n"/>
      <c r="E115" s="19" t="n"/>
      <c r="F115" s="19" t="n"/>
      <c r="G115">
        <f>IF(A115="","",IF(F115&lt;&gt;"","Betald",IF(AND(E115&lt;&gt;"",E115&lt;TODAY()),"FÖRFALLEN","Obetald")))</f>
        <v/>
      </c>
    </row>
    <row r="116">
      <c r="A116" s="6" t="n"/>
      <c r="B116" s="19" t="n"/>
      <c r="C116" s="6" t="n"/>
      <c r="D116" s="7" t="n"/>
      <c r="E116" s="19" t="n"/>
      <c r="F116" s="19" t="n"/>
      <c r="G116">
        <f>IF(A116="","",IF(F116&lt;&gt;"","Betald",IF(AND(E116&lt;&gt;"",E116&lt;TODAY()),"FÖRFALLEN","Obetald")))</f>
        <v/>
      </c>
    </row>
    <row r="117">
      <c r="A117" s="6" t="n"/>
      <c r="B117" s="19" t="n"/>
      <c r="C117" s="6" t="n"/>
      <c r="D117" s="7" t="n"/>
      <c r="E117" s="19" t="n"/>
      <c r="F117" s="19" t="n"/>
      <c r="G117">
        <f>IF(A117="","",IF(F117&lt;&gt;"","Betald",IF(AND(E117&lt;&gt;"",E117&lt;TODAY()),"FÖRFALLEN","Obetald")))</f>
        <v/>
      </c>
    </row>
    <row r="118">
      <c r="A118" s="6" t="n"/>
      <c r="B118" s="19" t="n"/>
      <c r="C118" s="6" t="n"/>
      <c r="D118" s="7" t="n"/>
      <c r="E118" s="19" t="n"/>
      <c r="F118" s="19" t="n"/>
      <c r="G118">
        <f>IF(A118="","",IF(F118&lt;&gt;"","Betald",IF(AND(E118&lt;&gt;"",E118&lt;TODAY()),"FÖRFALLEN","Obetald")))</f>
        <v/>
      </c>
    </row>
    <row r="119">
      <c r="A119" s="6" t="n"/>
      <c r="B119" s="19" t="n"/>
      <c r="C119" s="6" t="n"/>
      <c r="D119" s="7" t="n"/>
      <c r="E119" s="19" t="n"/>
      <c r="F119" s="19" t="n"/>
      <c r="G119">
        <f>IF(A119="","",IF(F119&lt;&gt;"","Betald",IF(AND(E119&lt;&gt;"",E119&lt;TODAY()),"FÖRFALLEN","Obetald")))</f>
        <v/>
      </c>
    </row>
    <row r="120">
      <c r="A120" s="6" t="n"/>
      <c r="B120" s="19" t="n"/>
      <c r="C120" s="6" t="n"/>
      <c r="D120" s="7" t="n"/>
      <c r="E120" s="19" t="n"/>
      <c r="F120" s="19" t="n"/>
      <c r="G120">
        <f>IF(A120="","",IF(F120&lt;&gt;"","Betald",IF(AND(E120&lt;&gt;"",E120&lt;TODAY()),"FÖRFALLEN","Obetald")))</f>
        <v/>
      </c>
    </row>
    <row r="121">
      <c r="A121" s="6" t="n"/>
      <c r="B121" s="19" t="n"/>
      <c r="C121" s="6" t="n"/>
      <c r="D121" s="7" t="n"/>
      <c r="E121" s="19" t="n"/>
      <c r="F121" s="19" t="n"/>
      <c r="G121">
        <f>IF(A121="","",IF(F121&lt;&gt;"","Betald",IF(AND(E121&lt;&gt;"",E121&lt;TODAY()),"FÖRFALLEN","Obetald")))</f>
        <v/>
      </c>
    </row>
    <row r="122">
      <c r="A122" s="6" t="n"/>
      <c r="B122" s="19" t="n"/>
      <c r="C122" s="6" t="n"/>
      <c r="D122" s="7" t="n"/>
      <c r="E122" s="19" t="n"/>
      <c r="F122" s="19" t="n"/>
      <c r="G122">
        <f>IF(A122="","",IF(F122&lt;&gt;"","Betald",IF(AND(E122&lt;&gt;"",E122&lt;TODAY()),"FÖRFALLEN","Obetald")))</f>
        <v/>
      </c>
    </row>
    <row r="123">
      <c r="A123" s="6" t="n"/>
      <c r="B123" s="19" t="n"/>
      <c r="C123" s="6" t="n"/>
      <c r="D123" s="7" t="n"/>
      <c r="E123" s="19" t="n"/>
      <c r="F123" s="19" t="n"/>
      <c r="G123">
        <f>IF(A123="","",IF(F123&lt;&gt;"","Betald",IF(AND(E123&lt;&gt;"",E123&lt;TODAY()),"FÖRFALLEN","Obetald")))</f>
        <v/>
      </c>
    </row>
    <row r="124">
      <c r="A124" s="6" t="n"/>
      <c r="B124" s="19" t="n"/>
      <c r="C124" s="6" t="n"/>
      <c r="D124" s="7" t="n"/>
      <c r="E124" s="19" t="n"/>
      <c r="F124" s="19" t="n"/>
      <c r="G124">
        <f>IF(A124="","",IF(F124&lt;&gt;"","Betald",IF(AND(E124&lt;&gt;"",E124&lt;TODAY()),"FÖRFALLEN","Obetald")))</f>
        <v/>
      </c>
    </row>
    <row r="125">
      <c r="A125" s="6" t="n"/>
      <c r="B125" s="19" t="n"/>
      <c r="C125" s="6" t="n"/>
      <c r="D125" s="7" t="n"/>
      <c r="E125" s="19" t="n"/>
      <c r="F125" s="19" t="n"/>
      <c r="G125">
        <f>IF(A125="","",IF(F125&lt;&gt;"","Betald",IF(AND(E125&lt;&gt;"",E125&lt;TODAY()),"FÖRFALLEN","Obetald")))</f>
        <v/>
      </c>
    </row>
    <row r="126">
      <c r="A126" s="6" t="n"/>
      <c r="B126" s="19" t="n"/>
      <c r="C126" s="6" t="n"/>
      <c r="D126" s="7" t="n"/>
      <c r="E126" s="19" t="n"/>
      <c r="F126" s="19" t="n"/>
      <c r="G126">
        <f>IF(A126="","",IF(F126&lt;&gt;"","Betald",IF(AND(E126&lt;&gt;"",E126&lt;TODAY()),"FÖRFALLEN","Obetald")))</f>
        <v/>
      </c>
    </row>
    <row r="127">
      <c r="A127" s="6" t="n"/>
      <c r="B127" s="19" t="n"/>
      <c r="C127" s="6" t="n"/>
      <c r="D127" s="7" t="n"/>
      <c r="E127" s="19" t="n"/>
      <c r="F127" s="19" t="n"/>
      <c r="G127">
        <f>IF(A127="","",IF(F127&lt;&gt;"","Betald",IF(AND(E127&lt;&gt;"",E127&lt;TODAY()),"FÖRFALLEN","Obetald")))</f>
        <v/>
      </c>
    </row>
    <row r="128">
      <c r="A128" s="6" t="n"/>
      <c r="B128" s="19" t="n"/>
      <c r="C128" s="6" t="n"/>
      <c r="D128" s="7" t="n"/>
      <c r="E128" s="19" t="n"/>
      <c r="F128" s="19" t="n"/>
      <c r="G128">
        <f>IF(A128="","",IF(F128&lt;&gt;"","Betald",IF(AND(E128&lt;&gt;"",E128&lt;TODAY()),"FÖRFALLEN","Obetald")))</f>
        <v/>
      </c>
    </row>
    <row r="129">
      <c r="A129" s="6" t="n"/>
      <c r="B129" s="19" t="n"/>
      <c r="C129" s="6" t="n"/>
      <c r="D129" s="7" t="n"/>
      <c r="E129" s="19" t="n"/>
      <c r="F129" s="19" t="n"/>
      <c r="G129">
        <f>IF(A129="","",IF(F129&lt;&gt;"","Betald",IF(AND(E129&lt;&gt;"",E129&lt;TODAY()),"FÖRFALLEN","Obetald")))</f>
        <v/>
      </c>
    </row>
    <row r="130">
      <c r="A130" s="6" t="n"/>
      <c r="B130" s="19" t="n"/>
      <c r="C130" s="6" t="n"/>
      <c r="D130" s="7" t="n"/>
      <c r="E130" s="19" t="n"/>
      <c r="F130" s="19" t="n"/>
      <c r="G130">
        <f>IF(A130="","",IF(F130&lt;&gt;"","Betald",IF(AND(E130&lt;&gt;"",E130&lt;TODAY()),"FÖRFALLEN","Obetald")))</f>
        <v/>
      </c>
    </row>
    <row r="131">
      <c r="A131" s="6" t="n"/>
      <c r="B131" s="19" t="n"/>
      <c r="C131" s="6" t="n"/>
      <c r="D131" s="7" t="n"/>
      <c r="E131" s="19" t="n"/>
      <c r="F131" s="19" t="n"/>
      <c r="G131">
        <f>IF(A131="","",IF(F131&lt;&gt;"","Betald",IF(AND(E131&lt;&gt;"",E131&lt;TODAY()),"FÖRFALLEN","Obetald")))</f>
        <v/>
      </c>
    </row>
    <row r="132">
      <c r="A132" s="6" t="n"/>
      <c r="B132" s="19" t="n"/>
      <c r="C132" s="6" t="n"/>
      <c r="D132" s="7" t="n"/>
      <c r="E132" s="19" t="n"/>
      <c r="F132" s="19" t="n"/>
      <c r="G132">
        <f>IF(A132="","",IF(F132&lt;&gt;"","Betald",IF(AND(E132&lt;&gt;"",E132&lt;TODAY()),"FÖRFALLEN","Obetald")))</f>
        <v/>
      </c>
    </row>
    <row r="133">
      <c r="A133" s="6" t="n"/>
      <c r="B133" s="19" t="n"/>
      <c r="C133" s="6" t="n"/>
      <c r="D133" s="7" t="n"/>
      <c r="E133" s="19" t="n"/>
      <c r="F133" s="19" t="n"/>
      <c r="G133">
        <f>IF(A133="","",IF(F133&lt;&gt;"","Betald",IF(AND(E133&lt;&gt;"",E133&lt;TODAY()),"FÖRFALLEN","Obetald")))</f>
        <v/>
      </c>
    </row>
    <row r="134">
      <c r="A134" s="6" t="n"/>
      <c r="B134" s="19" t="n"/>
      <c r="C134" s="6" t="n"/>
      <c r="D134" s="7" t="n"/>
      <c r="E134" s="19" t="n"/>
      <c r="F134" s="19" t="n"/>
      <c r="G134">
        <f>IF(A134="","",IF(F134&lt;&gt;"","Betald",IF(AND(E134&lt;&gt;"",E134&lt;TODAY()),"FÖRFALLEN","Obetald")))</f>
        <v/>
      </c>
    </row>
    <row r="135">
      <c r="A135" s="6" t="n"/>
      <c r="B135" s="19" t="n"/>
      <c r="C135" s="6" t="n"/>
      <c r="D135" s="7" t="n"/>
      <c r="E135" s="19" t="n"/>
      <c r="F135" s="19" t="n"/>
      <c r="G135">
        <f>IF(A135="","",IF(F135&lt;&gt;"","Betald",IF(AND(E135&lt;&gt;"",E135&lt;TODAY()),"FÖRFALLEN","Obetald")))</f>
        <v/>
      </c>
    </row>
    <row r="136">
      <c r="A136" s="6" t="n"/>
      <c r="B136" s="19" t="n"/>
      <c r="C136" s="6" t="n"/>
      <c r="D136" s="7" t="n"/>
      <c r="E136" s="19" t="n"/>
      <c r="F136" s="19" t="n"/>
      <c r="G136">
        <f>IF(A136="","",IF(F136&lt;&gt;"","Betald",IF(AND(E136&lt;&gt;"",E136&lt;TODAY()),"FÖRFALLEN","Obetald")))</f>
        <v/>
      </c>
    </row>
    <row r="137">
      <c r="A137" s="6" t="n"/>
      <c r="B137" s="19" t="n"/>
      <c r="C137" s="6" t="n"/>
      <c r="D137" s="7" t="n"/>
      <c r="E137" s="19" t="n"/>
      <c r="F137" s="19" t="n"/>
      <c r="G137">
        <f>IF(A137="","",IF(F137&lt;&gt;"","Betald",IF(AND(E137&lt;&gt;"",E137&lt;TODAY()),"FÖRFALLEN","Obetald")))</f>
        <v/>
      </c>
    </row>
    <row r="138">
      <c r="A138" s="6" t="n"/>
      <c r="B138" s="19" t="n"/>
      <c r="C138" s="6" t="n"/>
      <c r="D138" s="7" t="n"/>
      <c r="E138" s="19" t="n"/>
      <c r="F138" s="19" t="n"/>
      <c r="G138">
        <f>IF(A138="","",IF(F138&lt;&gt;"","Betald",IF(AND(E138&lt;&gt;"",E138&lt;TODAY()),"FÖRFALLEN","Obetald")))</f>
        <v/>
      </c>
    </row>
    <row r="139">
      <c r="A139" s="6" t="n"/>
      <c r="B139" s="19" t="n"/>
      <c r="C139" s="6" t="n"/>
      <c r="D139" s="7" t="n"/>
      <c r="E139" s="19" t="n"/>
      <c r="F139" s="19" t="n"/>
      <c r="G139">
        <f>IF(A139="","",IF(F139&lt;&gt;"","Betald",IF(AND(E139&lt;&gt;"",E139&lt;TODAY()),"FÖRFALLEN","Obetald")))</f>
        <v/>
      </c>
    </row>
    <row r="140">
      <c r="A140" s="6" t="n"/>
      <c r="B140" s="19" t="n"/>
      <c r="C140" s="6" t="n"/>
      <c r="D140" s="7" t="n"/>
      <c r="E140" s="19" t="n"/>
      <c r="F140" s="19" t="n"/>
      <c r="G140">
        <f>IF(A140="","",IF(F140&lt;&gt;"","Betald",IF(AND(E140&lt;&gt;"",E140&lt;TODAY()),"FÖRFALLEN","Obetald")))</f>
        <v/>
      </c>
    </row>
    <row r="141">
      <c r="A141" s="6" t="n"/>
      <c r="B141" s="19" t="n"/>
      <c r="C141" s="6" t="n"/>
      <c r="D141" s="7" t="n"/>
      <c r="E141" s="19" t="n"/>
      <c r="F141" s="19" t="n"/>
      <c r="G141">
        <f>IF(A141="","",IF(F141&lt;&gt;"","Betald",IF(AND(E141&lt;&gt;"",E141&lt;TODAY()),"FÖRFALLEN","Obetald")))</f>
        <v/>
      </c>
    </row>
    <row r="142">
      <c r="A142" s="6" t="n"/>
      <c r="B142" s="19" t="n"/>
      <c r="C142" s="6" t="n"/>
      <c r="D142" s="7" t="n"/>
      <c r="E142" s="19" t="n"/>
      <c r="F142" s="19" t="n"/>
      <c r="G142">
        <f>IF(A142="","",IF(F142&lt;&gt;"","Betald",IF(AND(E142&lt;&gt;"",E142&lt;TODAY()),"FÖRFALLEN","Obetald")))</f>
        <v/>
      </c>
    </row>
    <row r="143">
      <c r="A143" s="6" t="n"/>
      <c r="B143" s="19" t="n"/>
      <c r="C143" s="6" t="n"/>
      <c r="D143" s="7" t="n"/>
      <c r="E143" s="19" t="n"/>
      <c r="F143" s="19" t="n"/>
      <c r="G143">
        <f>IF(A143="","",IF(F143&lt;&gt;"","Betald",IF(AND(E143&lt;&gt;"",E143&lt;TODAY()),"FÖRFALLEN","Obetald")))</f>
        <v/>
      </c>
    </row>
    <row r="144">
      <c r="A144" s="6" t="n"/>
      <c r="B144" s="19" t="n"/>
      <c r="C144" s="6" t="n"/>
      <c r="D144" s="7" t="n"/>
      <c r="E144" s="19" t="n"/>
      <c r="F144" s="19" t="n"/>
      <c r="G144">
        <f>IF(A144="","",IF(F144&lt;&gt;"","Betald",IF(AND(E144&lt;&gt;"",E144&lt;TODAY()),"FÖRFALLEN","Obetald")))</f>
        <v/>
      </c>
    </row>
    <row r="145">
      <c r="A145" s="6" t="n"/>
      <c r="B145" s="19" t="n"/>
      <c r="C145" s="6" t="n"/>
      <c r="D145" s="7" t="n"/>
      <c r="E145" s="19" t="n"/>
      <c r="F145" s="19" t="n"/>
      <c r="G145">
        <f>IF(A145="","",IF(F145&lt;&gt;"","Betald",IF(AND(E145&lt;&gt;"",E145&lt;TODAY()),"FÖRFALLEN","Obetald")))</f>
        <v/>
      </c>
    </row>
    <row r="146">
      <c r="A146" s="6" t="n"/>
      <c r="B146" s="19" t="n"/>
      <c r="C146" s="6" t="n"/>
      <c r="D146" s="7" t="n"/>
      <c r="E146" s="19" t="n"/>
      <c r="F146" s="19" t="n"/>
      <c r="G146">
        <f>IF(A146="","",IF(F146&lt;&gt;"","Betald",IF(AND(E146&lt;&gt;"",E146&lt;TODAY()),"FÖRFALLEN","Obetald")))</f>
        <v/>
      </c>
    </row>
    <row r="147">
      <c r="A147" s="6" t="n"/>
      <c r="B147" s="19" t="n"/>
      <c r="C147" s="6" t="n"/>
      <c r="D147" s="7" t="n"/>
      <c r="E147" s="19" t="n"/>
      <c r="F147" s="19" t="n"/>
      <c r="G147">
        <f>IF(A147="","",IF(F147&lt;&gt;"","Betald",IF(AND(E147&lt;&gt;"",E147&lt;TODAY()),"FÖRFALLEN","Obetald")))</f>
        <v/>
      </c>
    </row>
    <row r="148">
      <c r="A148" s="6" t="n"/>
      <c r="B148" s="19" t="n"/>
      <c r="C148" s="6" t="n"/>
      <c r="D148" s="7" t="n"/>
      <c r="E148" s="19" t="n"/>
      <c r="F148" s="19" t="n"/>
      <c r="G148">
        <f>IF(A148="","",IF(F148&lt;&gt;"","Betald",IF(AND(E148&lt;&gt;"",E148&lt;TODAY()),"FÖRFALLEN","Obetald")))</f>
        <v/>
      </c>
    </row>
    <row r="149">
      <c r="A149" s="6" t="n"/>
      <c r="B149" s="19" t="n"/>
      <c r="C149" s="6" t="n"/>
      <c r="D149" s="7" t="n"/>
      <c r="E149" s="19" t="n"/>
      <c r="F149" s="19" t="n"/>
      <c r="G149">
        <f>IF(A149="","",IF(F149&lt;&gt;"","Betald",IF(AND(E149&lt;&gt;"",E149&lt;TODAY()),"FÖRFALLEN","Obetald")))</f>
        <v/>
      </c>
    </row>
    <row r="150">
      <c r="A150" s="6" t="n"/>
      <c r="B150" s="19" t="n"/>
      <c r="C150" s="6" t="n"/>
      <c r="D150" s="7" t="n"/>
      <c r="E150" s="19" t="n"/>
      <c r="F150" s="19" t="n"/>
      <c r="G150">
        <f>IF(A150="","",IF(F150&lt;&gt;"","Betald",IF(AND(E150&lt;&gt;"",E150&lt;TODAY()),"FÖRFALLEN","Obetald")))</f>
        <v/>
      </c>
    </row>
    <row r="151">
      <c r="A151" s="6" t="n"/>
      <c r="B151" s="19" t="n"/>
      <c r="C151" s="6" t="n"/>
      <c r="D151" s="7" t="n"/>
      <c r="E151" s="19" t="n"/>
      <c r="F151" s="19" t="n"/>
      <c r="G151">
        <f>IF(A151="","",IF(F151&lt;&gt;"","Betald",IF(AND(E151&lt;&gt;"",E151&lt;TODAY()),"FÖRFALLEN","Obetald")))</f>
        <v/>
      </c>
    </row>
    <row r="152">
      <c r="A152" s="6" t="n"/>
      <c r="B152" s="19" t="n"/>
      <c r="C152" s="6" t="n"/>
      <c r="D152" s="7" t="n"/>
      <c r="E152" s="19" t="n"/>
      <c r="F152" s="19" t="n"/>
      <c r="G152">
        <f>IF(A152="","",IF(F152&lt;&gt;"","Betald",IF(AND(E152&lt;&gt;"",E152&lt;TODAY()),"FÖRFALLEN","Obetald")))</f>
        <v/>
      </c>
    </row>
    <row r="153">
      <c r="A153" s="6" t="n"/>
      <c r="B153" s="19" t="n"/>
      <c r="C153" s="6" t="n"/>
      <c r="D153" s="7" t="n"/>
      <c r="E153" s="19" t="n"/>
      <c r="F153" s="19" t="n"/>
      <c r="G153">
        <f>IF(A153="","",IF(F153&lt;&gt;"","Betald",IF(AND(E153&lt;&gt;"",E153&lt;TODAY()),"FÖRFALLEN","Obetald")))</f>
        <v/>
      </c>
    </row>
    <row r="154">
      <c r="A154" s="6" t="n"/>
      <c r="B154" s="19" t="n"/>
      <c r="C154" s="6" t="n"/>
      <c r="D154" s="7" t="n"/>
      <c r="E154" s="19" t="n"/>
      <c r="F154" s="19" t="n"/>
      <c r="G154">
        <f>IF(A154="","",IF(F154&lt;&gt;"","Betald",IF(AND(E154&lt;&gt;"",E154&lt;TODAY()),"FÖRFALLEN","Obetald")))</f>
        <v/>
      </c>
    </row>
    <row r="155">
      <c r="A155" s="6" t="n"/>
      <c r="B155" s="19" t="n"/>
      <c r="C155" s="6" t="n"/>
      <c r="D155" s="7" t="n"/>
      <c r="E155" s="19" t="n"/>
      <c r="F155" s="19" t="n"/>
      <c r="G155">
        <f>IF(A155="","",IF(F155&lt;&gt;"","Betald",IF(AND(E155&lt;&gt;"",E155&lt;TODAY()),"FÖRFALLEN","Obetald")))</f>
        <v/>
      </c>
    </row>
    <row r="156">
      <c r="A156" s="6" t="n"/>
      <c r="B156" s="19" t="n"/>
      <c r="C156" s="6" t="n"/>
      <c r="D156" s="7" t="n"/>
      <c r="E156" s="19" t="n"/>
      <c r="F156" s="19" t="n"/>
      <c r="G156">
        <f>IF(A156="","",IF(F156&lt;&gt;"","Betald",IF(AND(E156&lt;&gt;"",E156&lt;TODAY()),"FÖRFALLEN","Obetald")))</f>
        <v/>
      </c>
    </row>
    <row r="157">
      <c r="A157" s="6" t="n"/>
      <c r="B157" s="19" t="n"/>
      <c r="C157" s="6" t="n"/>
      <c r="D157" s="7" t="n"/>
      <c r="E157" s="19" t="n"/>
      <c r="F157" s="19" t="n"/>
      <c r="G157">
        <f>IF(A157="","",IF(F157&lt;&gt;"","Betald",IF(AND(E157&lt;&gt;"",E157&lt;TODAY()),"FÖRFALLEN","Obetald")))</f>
        <v/>
      </c>
    </row>
    <row r="158">
      <c r="A158" s="6" t="n"/>
      <c r="B158" s="19" t="n"/>
      <c r="C158" s="6" t="n"/>
      <c r="D158" s="7" t="n"/>
      <c r="E158" s="19" t="n"/>
      <c r="F158" s="19" t="n"/>
      <c r="G158">
        <f>IF(A158="","",IF(F158&lt;&gt;"","Betald",IF(AND(E158&lt;&gt;"",E158&lt;TODAY()),"FÖRFALLEN","Obetald")))</f>
        <v/>
      </c>
    </row>
    <row r="159">
      <c r="A159" s="6" t="n"/>
      <c r="B159" s="19" t="n"/>
      <c r="C159" s="6" t="n"/>
      <c r="D159" s="7" t="n"/>
      <c r="E159" s="19" t="n"/>
      <c r="F159" s="19" t="n"/>
      <c r="G159">
        <f>IF(A159="","",IF(F159&lt;&gt;"","Betald",IF(AND(E159&lt;&gt;"",E159&lt;TODAY()),"FÖRFALLEN","Obetald")))</f>
        <v/>
      </c>
    </row>
    <row r="160">
      <c r="A160" s="6" t="n"/>
      <c r="B160" s="19" t="n"/>
      <c r="C160" s="6" t="n"/>
      <c r="D160" s="7" t="n"/>
      <c r="E160" s="19" t="n"/>
      <c r="F160" s="19" t="n"/>
      <c r="G160">
        <f>IF(A160="","",IF(F160&lt;&gt;"","Betald",IF(AND(E160&lt;&gt;"",E160&lt;TODAY()),"FÖRFALLEN","Obetald")))</f>
        <v/>
      </c>
    </row>
    <row r="161">
      <c r="A161" s="6" t="n"/>
      <c r="B161" s="19" t="n"/>
      <c r="C161" s="6" t="n"/>
      <c r="D161" s="7" t="n"/>
      <c r="E161" s="19" t="n"/>
      <c r="F161" s="19" t="n"/>
      <c r="G161">
        <f>IF(A161="","",IF(F161&lt;&gt;"","Betald",IF(AND(E161&lt;&gt;"",E161&lt;TODAY()),"FÖRFALLEN","Obetald")))</f>
        <v/>
      </c>
    </row>
    <row r="162">
      <c r="A162" s="6" t="n"/>
      <c r="B162" s="19" t="n"/>
      <c r="C162" s="6" t="n"/>
      <c r="D162" s="7" t="n"/>
      <c r="E162" s="19" t="n"/>
      <c r="F162" s="19" t="n"/>
      <c r="G162">
        <f>IF(A162="","",IF(F162&lt;&gt;"","Betald",IF(AND(E162&lt;&gt;"",E162&lt;TODAY()),"FÖRFALLEN","Obetald")))</f>
        <v/>
      </c>
    </row>
    <row r="163">
      <c r="A163" s="6" t="n"/>
      <c r="B163" s="19" t="n"/>
      <c r="C163" s="6" t="n"/>
      <c r="D163" s="7" t="n"/>
      <c r="E163" s="19" t="n"/>
      <c r="F163" s="19" t="n"/>
      <c r="G163">
        <f>IF(A163="","",IF(F163&lt;&gt;"","Betald",IF(AND(E163&lt;&gt;"",E163&lt;TODAY()),"FÖRFALLEN","Obetald")))</f>
        <v/>
      </c>
    </row>
    <row r="164">
      <c r="A164" s="6" t="n"/>
      <c r="B164" s="19" t="n"/>
      <c r="C164" s="6" t="n"/>
      <c r="D164" s="7" t="n"/>
      <c r="E164" s="19" t="n"/>
      <c r="F164" s="19" t="n"/>
      <c r="G164">
        <f>IF(A164="","",IF(F164&lt;&gt;"","Betald",IF(AND(E164&lt;&gt;"",E164&lt;TODAY()),"FÖRFALLEN","Obetald")))</f>
        <v/>
      </c>
    </row>
    <row r="165">
      <c r="A165" s="6" t="n"/>
      <c r="B165" s="19" t="n"/>
      <c r="C165" s="6" t="n"/>
      <c r="D165" s="7" t="n"/>
      <c r="E165" s="19" t="n"/>
      <c r="F165" s="19" t="n"/>
      <c r="G165">
        <f>IF(A165="","",IF(F165&lt;&gt;"","Betald",IF(AND(E165&lt;&gt;"",E165&lt;TODAY()),"FÖRFALLEN","Obetald")))</f>
        <v/>
      </c>
    </row>
    <row r="166">
      <c r="A166" s="6" t="n"/>
      <c r="B166" s="19" t="n"/>
      <c r="C166" s="6" t="n"/>
      <c r="D166" s="7" t="n"/>
      <c r="E166" s="19" t="n"/>
      <c r="F166" s="19" t="n"/>
      <c r="G166">
        <f>IF(A166="","",IF(F166&lt;&gt;"","Betald",IF(AND(E166&lt;&gt;"",E166&lt;TODAY()),"FÖRFALLEN","Obetald")))</f>
        <v/>
      </c>
    </row>
    <row r="167">
      <c r="A167" s="6" t="n"/>
      <c r="B167" s="19" t="n"/>
      <c r="C167" s="6" t="n"/>
      <c r="D167" s="7" t="n"/>
      <c r="E167" s="19" t="n"/>
      <c r="F167" s="19" t="n"/>
      <c r="G167">
        <f>IF(A167="","",IF(F167&lt;&gt;"","Betald",IF(AND(E167&lt;&gt;"",E167&lt;TODAY()),"FÖRFALLEN","Obetald")))</f>
        <v/>
      </c>
    </row>
    <row r="168">
      <c r="A168" s="6" t="n"/>
      <c r="B168" s="19" t="n"/>
      <c r="C168" s="6" t="n"/>
      <c r="D168" s="7" t="n"/>
      <c r="E168" s="19" t="n"/>
      <c r="F168" s="19" t="n"/>
      <c r="G168">
        <f>IF(A168="","",IF(F168&lt;&gt;"","Betald",IF(AND(E168&lt;&gt;"",E168&lt;TODAY()),"FÖRFALLEN","Obetald")))</f>
        <v/>
      </c>
    </row>
    <row r="169">
      <c r="A169" s="6" t="n"/>
      <c r="B169" s="19" t="n"/>
      <c r="C169" s="6" t="n"/>
      <c r="D169" s="7" t="n"/>
      <c r="E169" s="19" t="n"/>
      <c r="F169" s="19" t="n"/>
      <c r="G169">
        <f>IF(A169="","",IF(F169&lt;&gt;"","Betald",IF(AND(E169&lt;&gt;"",E169&lt;TODAY()),"FÖRFALLEN","Obetald")))</f>
        <v/>
      </c>
    </row>
    <row r="170">
      <c r="A170" s="6" t="n"/>
      <c r="B170" s="19" t="n"/>
      <c r="C170" s="6" t="n"/>
      <c r="D170" s="7" t="n"/>
      <c r="E170" s="19" t="n"/>
      <c r="F170" s="19" t="n"/>
      <c r="G170">
        <f>IF(A170="","",IF(F170&lt;&gt;"","Betald",IF(AND(E170&lt;&gt;"",E170&lt;TODAY()),"FÖRFALLEN","Obetald")))</f>
        <v/>
      </c>
    </row>
    <row r="171">
      <c r="A171" s="6" t="n"/>
      <c r="B171" s="19" t="n"/>
      <c r="C171" s="6" t="n"/>
      <c r="D171" s="7" t="n"/>
      <c r="E171" s="19" t="n"/>
      <c r="F171" s="19" t="n"/>
      <c r="G171">
        <f>IF(A171="","",IF(F171&lt;&gt;"","Betald",IF(AND(E171&lt;&gt;"",E171&lt;TODAY()),"FÖRFALLEN","Obetald")))</f>
        <v/>
      </c>
    </row>
    <row r="172">
      <c r="A172" s="6" t="n"/>
      <c r="B172" s="19" t="n"/>
      <c r="C172" s="6" t="n"/>
      <c r="D172" s="7" t="n"/>
      <c r="E172" s="19" t="n"/>
      <c r="F172" s="19" t="n"/>
      <c r="G172">
        <f>IF(A172="","",IF(F172&lt;&gt;"","Betald",IF(AND(E172&lt;&gt;"",E172&lt;TODAY()),"FÖRFALLEN","Obetald")))</f>
        <v/>
      </c>
    </row>
    <row r="173">
      <c r="A173" s="6" t="n"/>
      <c r="B173" s="19" t="n"/>
      <c r="C173" s="6" t="n"/>
      <c r="D173" s="7" t="n"/>
      <c r="E173" s="19" t="n"/>
      <c r="F173" s="19" t="n"/>
      <c r="G173">
        <f>IF(A173="","",IF(F173&lt;&gt;"","Betald",IF(AND(E173&lt;&gt;"",E173&lt;TODAY()),"FÖRFALLEN","Obetald")))</f>
        <v/>
      </c>
    </row>
    <row r="174">
      <c r="A174" s="6" t="n"/>
      <c r="B174" s="19" t="n"/>
      <c r="C174" s="6" t="n"/>
      <c r="D174" s="7" t="n"/>
      <c r="E174" s="19" t="n"/>
      <c r="F174" s="19" t="n"/>
      <c r="G174">
        <f>IF(A174="","",IF(F174&lt;&gt;"","Betald",IF(AND(E174&lt;&gt;"",E174&lt;TODAY()),"FÖRFALLEN","Obetald")))</f>
        <v/>
      </c>
    </row>
    <row r="175">
      <c r="A175" s="6" t="n"/>
      <c r="B175" s="19" t="n"/>
      <c r="C175" s="6" t="n"/>
      <c r="D175" s="7" t="n"/>
      <c r="E175" s="19" t="n"/>
      <c r="F175" s="19" t="n"/>
      <c r="G175">
        <f>IF(A175="","",IF(F175&lt;&gt;"","Betald",IF(AND(E175&lt;&gt;"",E175&lt;TODAY()),"FÖRFALLEN","Obetald")))</f>
        <v/>
      </c>
    </row>
    <row r="176">
      <c r="A176" s="6" t="n"/>
      <c r="B176" s="19" t="n"/>
      <c r="C176" s="6" t="n"/>
      <c r="D176" s="7" t="n"/>
      <c r="E176" s="19" t="n"/>
      <c r="F176" s="19" t="n"/>
      <c r="G176">
        <f>IF(A176="","",IF(F176&lt;&gt;"","Betald",IF(AND(E176&lt;&gt;"",E176&lt;TODAY()),"FÖRFALLEN","Obetald")))</f>
        <v/>
      </c>
    </row>
    <row r="177">
      <c r="A177" s="6" t="n"/>
      <c r="B177" s="19" t="n"/>
      <c r="C177" s="6" t="n"/>
      <c r="D177" s="7" t="n"/>
      <c r="E177" s="19" t="n"/>
      <c r="F177" s="19" t="n"/>
      <c r="G177">
        <f>IF(A177="","",IF(F177&lt;&gt;"","Betald",IF(AND(E177&lt;&gt;"",E177&lt;TODAY()),"FÖRFALLEN","Obetald")))</f>
        <v/>
      </c>
    </row>
    <row r="178">
      <c r="A178" s="6" t="n"/>
      <c r="B178" s="19" t="n"/>
      <c r="C178" s="6" t="n"/>
      <c r="D178" s="7" t="n"/>
      <c r="E178" s="19" t="n"/>
      <c r="F178" s="19" t="n"/>
      <c r="G178">
        <f>IF(A178="","",IF(F178&lt;&gt;"","Betald",IF(AND(E178&lt;&gt;"",E178&lt;TODAY()),"FÖRFALLEN","Obetald")))</f>
        <v/>
      </c>
    </row>
    <row r="179">
      <c r="A179" s="6" t="n"/>
      <c r="B179" s="19" t="n"/>
      <c r="C179" s="6" t="n"/>
      <c r="D179" s="7" t="n"/>
      <c r="E179" s="19" t="n"/>
      <c r="F179" s="19" t="n"/>
      <c r="G179">
        <f>IF(A179="","",IF(F179&lt;&gt;"","Betald",IF(AND(E179&lt;&gt;"",E179&lt;TODAY()),"FÖRFALLEN","Obetald")))</f>
        <v/>
      </c>
    </row>
    <row r="180">
      <c r="A180" s="6" t="n"/>
      <c r="B180" s="19" t="n"/>
      <c r="C180" s="6" t="n"/>
      <c r="D180" s="7" t="n"/>
      <c r="E180" s="19" t="n"/>
      <c r="F180" s="19" t="n"/>
      <c r="G180">
        <f>IF(A180="","",IF(F180&lt;&gt;"","Betald",IF(AND(E180&lt;&gt;"",E180&lt;TODAY()),"FÖRFALLEN","Obetald")))</f>
        <v/>
      </c>
    </row>
    <row r="181">
      <c r="A181" s="6" t="n"/>
      <c r="B181" s="19" t="n"/>
      <c r="C181" s="6" t="n"/>
      <c r="D181" s="7" t="n"/>
      <c r="E181" s="19" t="n"/>
      <c r="F181" s="19" t="n"/>
      <c r="G181">
        <f>IF(A181="","",IF(F181&lt;&gt;"","Betald",IF(AND(E181&lt;&gt;"",E181&lt;TODAY()),"FÖRFALLEN","Obetald")))</f>
        <v/>
      </c>
    </row>
    <row r="182">
      <c r="A182" s="6" t="n"/>
      <c r="B182" s="19" t="n"/>
      <c r="C182" s="6" t="n"/>
      <c r="D182" s="7" t="n"/>
      <c r="E182" s="19" t="n"/>
      <c r="F182" s="19" t="n"/>
      <c r="G182">
        <f>IF(A182="","",IF(F182&lt;&gt;"","Betald",IF(AND(E182&lt;&gt;"",E182&lt;TODAY()),"FÖRFALLEN","Obetald")))</f>
        <v/>
      </c>
    </row>
    <row r="183">
      <c r="A183" s="6" t="n"/>
      <c r="B183" s="19" t="n"/>
      <c r="C183" s="6" t="n"/>
      <c r="D183" s="7" t="n"/>
      <c r="E183" s="19" t="n"/>
      <c r="F183" s="19" t="n"/>
      <c r="G183">
        <f>IF(A183="","",IF(F183&lt;&gt;"","Betald",IF(AND(E183&lt;&gt;"",E183&lt;TODAY()),"FÖRFALLEN","Obetald")))</f>
        <v/>
      </c>
    </row>
    <row r="184">
      <c r="A184" s="6" t="n"/>
      <c r="B184" s="19" t="n"/>
      <c r="C184" s="6" t="n"/>
      <c r="D184" s="7" t="n"/>
      <c r="E184" s="19" t="n"/>
      <c r="F184" s="19" t="n"/>
      <c r="G184">
        <f>IF(A184="","",IF(F184&lt;&gt;"","Betald",IF(AND(E184&lt;&gt;"",E184&lt;TODAY()),"FÖRFALLEN","Obetald")))</f>
        <v/>
      </c>
    </row>
    <row r="185">
      <c r="A185" s="6" t="n"/>
      <c r="B185" s="19" t="n"/>
      <c r="C185" s="6" t="n"/>
      <c r="D185" s="7" t="n"/>
      <c r="E185" s="19" t="n"/>
      <c r="F185" s="19" t="n"/>
      <c r="G185">
        <f>IF(A185="","",IF(F185&lt;&gt;"","Betald",IF(AND(E185&lt;&gt;"",E185&lt;TODAY()),"FÖRFALLEN","Obetald")))</f>
        <v/>
      </c>
    </row>
    <row r="186">
      <c r="A186" s="6" t="n"/>
      <c r="B186" s="19" t="n"/>
      <c r="C186" s="6" t="n"/>
      <c r="D186" s="7" t="n"/>
      <c r="E186" s="19" t="n"/>
      <c r="F186" s="19" t="n"/>
      <c r="G186">
        <f>IF(A186="","",IF(F186&lt;&gt;"","Betald",IF(AND(E186&lt;&gt;"",E186&lt;TODAY()),"FÖRFALLEN","Obetald")))</f>
        <v/>
      </c>
    </row>
    <row r="187">
      <c r="A187" s="6" t="n"/>
      <c r="B187" s="19" t="n"/>
      <c r="C187" s="6" t="n"/>
      <c r="D187" s="7" t="n"/>
      <c r="E187" s="19" t="n"/>
      <c r="F187" s="19" t="n"/>
      <c r="G187">
        <f>IF(A187="","",IF(F187&lt;&gt;"","Betald",IF(AND(E187&lt;&gt;"",E187&lt;TODAY()),"FÖRFALLEN","Obetald")))</f>
        <v/>
      </c>
    </row>
    <row r="188">
      <c r="A188" s="6" t="n"/>
      <c r="B188" s="19" t="n"/>
      <c r="C188" s="6" t="n"/>
      <c r="D188" s="7" t="n"/>
      <c r="E188" s="19" t="n"/>
      <c r="F188" s="19" t="n"/>
      <c r="G188">
        <f>IF(A188="","",IF(F188&lt;&gt;"","Betald",IF(AND(E188&lt;&gt;"",E188&lt;TODAY()),"FÖRFALLEN","Obetald")))</f>
        <v/>
      </c>
    </row>
    <row r="189">
      <c r="A189" s="6" t="n"/>
      <c r="B189" s="19" t="n"/>
      <c r="C189" s="6" t="n"/>
      <c r="D189" s="7" t="n"/>
      <c r="E189" s="19" t="n"/>
      <c r="F189" s="19" t="n"/>
      <c r="G189">
        <f>IF(A189="","",IF(F189&lt;&gt;"","Betald",IF(AND(E189&lt;&gt;"",E189&lt;TODAY()),"FÖRFALLEN","Obetald")))</f>
        <v/>
      </c>
    </row>
    <row r="190">
      <c r="A190" s="6" t="n"/>
      <c r="B190" s="19" t="n"/>
      <c r="C190" s="6" t="n"/>
      <c r="D190" s="7" t="n"/>
      <c r="E190" s="19" t="n"/>
      <c r="F190" s="19" t="n"/>
      <c r="G190">
        <f>IF(A190="","",IF(F190&lt;&gt;"","Betald",IF(AND(E190&lt;&gt;"",E190&lt;TODAY()),"FÖRFALLEN","Obetald")))</f>
        <v/>
      </c>
    </row>
    <row r="191">
      <c r="A191" s="6" t="n"/>
      <c r="B191" s="19" t="n"/>
      <c r="C191" s="6" t="n"/>
      <c r="D191" s="7" t="n"/>
      <c r="E191" s="19" t="n"/>
      <c r="F191" s="19" t="n"/>
      <c r="G191">
        <f>IF(A191="","",IF(F191&lt;&gt;"","Betald",IF(AND(E191&lt;&gt;"",E191&lt;TODAY()),"FÖRFALLEN","Obetald")))</f>
        <v/>
      </c>
    </row>
    <row r="192">
      <c r="A192" s="6" t="n"/>
      <c r="B192" s="19" t="n"/>
      <c r="C192" s="6" t="n"/>
      <c r="D192" s="7" t="n"/>
      <c r="E192" s="19" t="n"/>
      <c r="F192" s="19" t="n"/>
      <c r="G192">
        <f>IF(A192="","",IF(F192&lt;&gt;"","Betald",IF(AND(E192&lt;&gt;"",E192&lt;TODAY()),"FÖRFALLEN","Obetald")))</f>
        <v/>
      </c>
    </row>
    <row r="193">
      <c r="A193" s="6" t="n"/>
      <c r="B193" s="19" t="n"/>
      <c r="C193" s="6" t="n"/>
      <c r="D193" s="7" t="n"/>
      <c r="E193" s="19" t="n"/>
      <c r="F193" s="19" t="n"/>
      <c r="G193">
        <f>IF(A193="","",IF(F193&lt;&gt;"","Betald",IF(AND(E193&lt;&gt;"",E193&lt;TODAY()),"FÖRFALLEN","Obetald")))</f>
        <v/>
      </c>
    </row>
    <row r="194">
      <c r="A194" s="6" t="n"/>
      <c r="B194" s="19" t="n"/>
      <c r="C194" s="6" t="n"/>
      <c r="D194" s="7" t="n"/>
      <c r="E194" s="19" t="n"/>
      <c r="F194" s="19" t="n"/>
      <c r="G194">
        <f>IF(A194="","",IF(F194&lt;&gt;"","Betald",IF(AND(E194&lt;&gt;"",E194&lt;TODAY()),"FÖRFALLEN","Obetald")))</f>
        <v/>
      </c>
    </row>
    <row r="195">
      <c r="A195" s="6" t="n"/>
      <c r="B195" s="19" t="n"/>
      <c r="C195" s="6" t="n"/>
      <c r="D195" s="7" t="n"/>
      <c r="E195" s="19" t="n"/>
      <c r="F195" s="19" t="n"/>
      <c r="G195">
        <f>IF(A195="","",IF(F195&lt;&gt;"","Betald",IF(AND(E195&lt;&gt;"",E195&lt;TODAY()),"FÖRFALLEN","Obetald")))</f>
        <v/>
      </c>
    </row>
    <row r="196">
      <c r="A196" s="6" t="n"/>
      <c r="B196" s="19" t="n"/>
      <c r="C196" s="6" t="n"/>
      <c r="D196" s="7" t="n"/>
      <c r="E196" s="19" t="n"/>
      <c r="F196" s="19" t="n"/>
      <c r="G196">
        <f>IF(A196="","",IF(F196&lt;&gt;"","Betald",IF(AND(E196&lt;&gt;"",E196&lt;TODAY()),"FÖRFALLEN","Obetald")))</f>
        <v/>
      </c>
    </row>
    <row r="197">
      <c r="A197" s="6" t="n"/>
      <c r="B197" s="19" t="n"/>
      <c r="C197" s="6" t="n"/>
      <c r="D197" s="7" t="n"/>
      <c r="E197" s="19" t="n"/>
      <c r="F197" s="19" t="n"/>
      <c r="G197">
        <f>IF(A197="","",IF(F197&lt;&gt;"","Betald",IF(AND(E197&lt;&gt;"",E197&lt;TODAY()),"FÖRFALLEN","Obetald")))</f>
        <v/>
      </c>
    </row>
    <row r="198">
      <c r="A198" s="6" t="n"/>
      <c r="B198" s="19" t="n"/>
      <c r="C198" s="6" t="n"/>
      <c r="D198" s="7" t="n"/>
      <c r="E198" s="19" t="n"/>
      <c r="F198" s="19" t="n"/>
      <c r="G198">
        <f>IF(A198="","",IF(F198&lt;&gt;"","Betald",IF(AND(E198&lt;&gt;"",E198&lt;TODAY()),"FÖRFALLEN","Obetald")))</f>
        <v/>
      </c>
    </row>
    <row r="199">
      <c r="A199" s="6" t="n"/>
      <c r="B199" s="19" t="n"/>
      <c r="C199" s="6" t="n"/>
      <c r="D199" s="7" t="n"/>
      <c r="E199" s="19" t="n"/>
      <c r="F199" s="19" t="n"/>
      <c r="G199">
        <f>IF(A199="","",IF(F199&lt;&gt;"","Betald",IF(AND(E199&lt;&gt;"",E199&lt;TODAY()),"FÖRFALLEN","Obetald")))</f>
        <v/>
      </c>
    </row>
    <row r="200">
      <c r="A200" s="6" t="n"/>
      <c r="B200" s="19" t="n"/>
      <c r="C200" s="6" t="n"/>
      <c r="D200" s="7" t="n"/>
      <c r="E200" s="19" t="n"/>
      <c r="F200" s="19" t="n"/>
      <c r="G200">
        <f>IF(A200="","",IF(F200&lt;&gt;"","Betald",IF(AND(E200&lt;&gt;"",E200&lt;TODAY()),"FÖRFALLEN","Obetald")))</f>
        <v/>
      </c>
    </row>
    <row r="201">
      <c r="A201" s="6" t="n"/>
      <c r="B201" s="19" t="n"/>
      <c r="C201" s="6" t="n"/>
      <c r="D201" s="7" t="n"/>
      <c r="E201" s="19" t="n"/>
      <c r="F201" s="19" t="n"/>
      <c r="G201">
        <f>IF(A201="","",IF(F201&lt;&gt;"","Betald",IF(AND(E201&lt;&gt;"",E201&lt;TODAY()),"FÖRFALLEN","Obetald")))</f>
        <v/>
      </c>
    </row>
    <row r="202">
      <c r="A202" s="6" t="n"/>
      <c r="B202" s="19" t="n"/>
      <c r="C202" s="6" t="n"/>
      <c r="D202" s="7" t="n"/>
      <c r="E202" s="19" t="n"/>
      <c r="F202" s="19" t="n"/>
      <c r="G202">
        <f>IF(A202="","",IF(F202&lt;&gt;"","Betald",IF(AND(E202&lt;&gt;"",E202&lt;TODAY()),"FÖRFALLEN","Obetald")))</f>
        <v/>
      </c>
    </row>
    <row r="203">
      <c r="A203" s="6" t="n"/>
      <c r="B203" s="19" t="n"/>
      <c r="C203" s="6" t="n"/>
      <c r="D203" s="7" t="n"/>
      <c r="E203" s="19" t="n"/>
      <c r="F203" s="19" t="n"/>
      <c r="G203">
        <f>IF(A203="","",IF(F203&lt;&gt;"","Betald",IF(AND(E203&lt;&gt;"",E203&lt;TODAY()),"FÖRFALLEN","Obetald")))</f>
        <v/>
      </c>
    </row>
    <row r="204">
      <c r="A204" s="6" t="n"/>
      <c r="B204" s="19" t="n"/>
      <c r="C204" s="6" t="n"/>
      <c r="D204" s="7" t="n"/>
      <c r="E204" s="19" t="n"/>
      <c r="F204" s="19" t="n"/>
      <c r="G204">
        <f>IF(A204="","",IF(F204&lt;&gt;"","Betald",IF(AND(E204&lt;&gt;"",E204&lt;TODAY()),"FÖRFALLEN","Obetald")))</f>
        <v/>
      </c>
    </row>
    <row r="205">
      <c r="A205" s="6" t="n"/>
      <c r="B205" s="19" t="n"/>
      <c r="C205" s="6" t="n"/>
      <c r="D205" s="7" t="n"/>
      <c r="E205" s="19" t="n"/>
      <c r="F205" s="19" t="n"/>
      <c r="G205">
        <f>IF(A205="","",IF(F205&lt;&gt;"","Betald",IF(AND(E205&lt;&gt;"",E205&lt;TODAY()),"FÖRFALLEN","Obetald")))</f>
        <v/>
      </c>
    </row>
    <row r="206">
      <c r="A206" s="6" t="n"/>
      <c r="B206" s="19" t="n"/>
      <c r="C206" s="6" t="n"/>
      <c r="D206" s="7" t="n"/>
      <c r="E206" s="19" t="n"/>
      <c r="F206" s="19" t="n"/>
      <c r="G206">
        <f>IF(A206="","",IF(F206&lt;&gt;"","Betald",IF(AND(E206&lt;&gt;"",E206&lt;TODAY()),"FÖRFALLEN","Obetald")))</f>
        <v/>
      </c>
    </row>
    <row r="207">
      <c r="A207" s="6" t="n"/>
      <c r="B207" s="19" t="n"/>
      <c r="C207" s="6" t="n"/>
      <c r="D207" s="7" t="n"/>
      <c r="E207" s="19" t="n"/>
      <c r="F207" s="19" t="n"/>
      <c r="G207">
        <f>IF(A207="","",IF(F207&lt;&gt;"","Betald",IF(AND(E207&lt;&gt;"",E207&lt;TODAY()),"FÖRFALLEN","Obetald")))</f>
        <v/>
      </c>
    </row>
    <row r="208">
      <c r="A208" s="6" t="n"/>
      <c r="B208" s="19" t="n"/>
      <c r="C208" s="6" t="n"/>
      <c r="D208" s="7" t="n"/>
      <c r="E208" s="19" t="n"/>
      <c r="F208" s="19" t="n"/>
      <c r="G208">
        <f>IF(A208="","",IF(F208&lt;&gt;"","Betald",IF(AND(E208&lt;&gt;"",E208&lt;TODAY()),"FÖRFALLEN","Obetald")))</f>
        <v/>
      </c>
    </row>
    <row r="209">
      <c r="A209" s="6" t="n"/>
      <c r="B209" s="19" t="n"/>
      <c r="C209" s="6" t="n"/>
      <c r="D209" s="7" t="n"/>
      <c r="E209" s="19" t="n"/>
      <c r="F209" s="19" t="n"/>
      <c r="G209">
        <f>IF(A209="","",IF(F209&lt;&gt;"","Betald",IF(AND(E209&lt;&gt;"",E209&lt;TODAY()),"FÖRFALLEN","Obetald")))</f>
        <v/>
      </c>
    </row>
    <row r="210">
      <c r="A210" s="6" t="n"/>
      <c r="B210" s="19" t="n"/>
      <c r="C210" s="6" t="n"/>
      <c r="D210" s="7" t="n"/>
      <c r="E210" s="19" t="n"/>
      <c r="F210" s="19" t="n"/>
      <c r="G210">
        <f>IF(A210="","",IF(F210&lt;&gt;"","Betald",IF(AND(E210&lt;&gt;"",E210&lt;TODAY()),"FÖRFALLEN","Obetald")))</f>
        <v/>
      </c>
    </row>
    <row r="211">
      <c r="A211" s="6" t="n"/>
      <c r="B211" s="19" t="n"/>
      <c r="C211" s="6" t="n"/>
      <c r="D211" s="7" t="n"/>
      <c r="E211" s="19" t="n"/>
      <c r="F211" s="19" t="n"/>
      <c r="G211">
        <f>IF(A211="","",IF(F211&lt;&gt;"","Betald",IF(AND(E211&lt;&gt;"",E211&lt;TODAY()),"FÖRFALLEN","Obetald")))</f>
        <v/>
      </c>
    </row>
    <row r="212">
      <c r="A212" s="6" t="n"/>
      <c r="B212" s="19" t="n"/>
      <c r="C212" s="6" t="n"/>
      <c r="D212" s="7" t="n"/>
      <c r="E212" s="19" t="n"/>
      <c r="F212" s="19" t="n"/>
      <c r="G212">
        <f>IF(A212="","",IF(F212&lt;&gt;"","Betald",IF(AND(E212&lt;&gt;"",E212&lt;TODAY()),"FÖRFALLEN","Obetald")))</f>
        <v/>
      </c>
    </row>
    <row r="213">
      <c r="A213" s="6" t="n"/>
      <c r="B213" s="19" t="n"/>
      <c r="C213" s="6" t="n"/>
      <c r="D213" s="7" t="n"/>
      <c r="E213" s="19" t="n"/>
      <c r="F213" s="19" t="n"/>
      <c r="G213">
        <f>IF(A213="","",IF(F213&lt;&gt;"","Betald",IF(AND(E213&lt;&gt;"",E213&lt;TODAY()),"FÖRFALLEN","Obetald")))</f>
        <v/>
      </c>
    </row>
    <row r="214">
      <c r="A214" s="6" t="n"/>
      <c r="B214" s="19" t="n"/>
      <c r="C214" s="6" t="n"/>
      <c r="D214" s="7" t="n"/>
      <c r="E214" s="19" t="n"/>
      <c r="F214" s="19" t="n"/>
      <c r="G214">
        <f>IF(A214="","",IF(F214&lt;&gt;"","Betald",IF(AND(E214&lt;&gt;"",E214&lt;TODAY()),"FÖRFALLEN","Obetald")))</f>
        <v/>
      </c>
    </row>
    <row r="215">
      <c r="A215" s="6" t="n"/>
      <c r="B215" s="19" t="n"/>
      <c r="C215" s="6" t="n"/>
      <c r="D215" s="7" t="n"/>
      <c r="E215" s="19" t="n"/>
      <c r="F215" s="19" t="n"/>
      <c r="G215">
        <f>IF(A215="","",IF(F215&lt;&gt;"","Betald",IF(AND(E215&lt;&gt;"",E215&lt;TODAY()),"FÖRFALLEN","Obetald")))</f>
        <v/>
      </c>
    </row>
    <row r="216">
      <c r="A216" s="6" t="n"/>
      <c r="B216" s="19" t="n"/>
      <c r="C216" s="6" t="n"/>
      <c r="D216" s="7" t="n"/>
      <c r="E216" s="19" t="n"/>
      <c r="F216" s="19" t="n"/>
      <c r="G216">
        <f>IF(A216="","",IF(F216&lt;&gt;"","Betald",IF(AND(E216&lt;&gt;"",E216&lt;TODAY()),"FÖRFALLEN","Obetald")))</f>
        <v/>
      </c>
    </row>
    <row r="217">
      <c r="A217" s="6" t="n"/>
      <c r="B217" s="19" t="n"/>
      <c r="C217" s="6" t="n"/>
      <c r="D217" s="7" t="n"/>
      <c r="E217" s="19" t="n"/>
      <c r="F217" s="19" t="n"/>
      <c r="G217">
        <f>IF(A217="","",IF(F217&lt;&gt;"","Betald",IF(AND(E217&lt;&gt;"",E217&lt;TODAY()),"FÖRFALLEN","Obetald")))</f>
        <v/>
      </c>
    </row>
    <row r="218">
      <c r="A218" s="6" t="n"/>
      <c r="B218" s="19" t="n"/>
      <c r="C218" s="6" t="n"/>
      <c r="D218" s="7" t="n"/>
      <c r="E218" s="19" t="n"/>
      <c r="F218" s="19" t="n"/>
      <c r="G218">
        <f>IF(A218="","",IF(F218&lt;&gt;"","Betald",IF(AND(E218&lt;&gt;"",E218&lt;TODAY()),"FÖRFALLEN","Obetald")))</f>
        <v/>
      </c>
    </row>
    <row r="219">
      <c r="A219" s="6" t="n"/>
      <c r="B219" s="19" t="n"/>
      <c r="C219" s="6" t="n"/>
      <c r="D219" s="7" t="n"/>
      <c r="E219" s="19" t="n"/>
      <c r="F219" s="19" t="n"/>
      <c r="G219">
        <f>IF(A219="","",IF(F219&lt;&gt;"","Betald",IF(AND(E219&lt;&gt;"",E219&lt;TODAY()),"FÖRFALLEN","Obetald")))</f>
        <v/>
      </c>
    </row>
    <row r="220">
      <c r="A220" s="6" t="n"/>
      <c r="B220" s="19" t="n"/>
      <c r="C220" s="6" t="n"/>
      <c r="D220" s="7" t="n"/>
      <c r="E220" s="19" t="n"/>
      <c r="F220" s="19" t="n"/>
      <c r="G220">
        <f>IF(A220="","",IF(F220&lt;&gt;"","Betald",IF(AND(E220&lt;&gt;"",E220&lt;TODAY()),"FÖRFALLEN","Obetald")))</f>
        <v/>
      </c>
    </row>
    <row r="221">
      <c r="A221" s="6" t="n"/>
      <c r="B221" s="19" t="n"/>
      <c r="C221" s="6" t="n"/>
      <c r="D221" s="7" t="n"/>
      <c r="E221" s="19" t="n"/>
      <c r="F221" s="19" t="n"/>
      <c r="G221">
        <f>IF(A221="","",IF(F221&lt;&gt;"","Betald",IF(AND(E221&lt;&gt;"",E221&lt;TODAY()),"FÖRFALLEN","Obetald")))</f>
        <v/>
      </c>
    </row>
    <row r="222">
      <c r="A222" s="6" t="n"/>
      <c r="B222" s="19" t="n"/>
      <c r="C222" s="6" t="n"/>
      <c r="D222" s="7" t="n"/>
      <c r="E222" s="19" t="n"/>
      <c r="F222" s="19" t="n"/>
      <c r="G222">
        <f>IF(A222="","",IF(F222&lt;&gt;"","Betald",IF(AND(E222&lt;&gt;"",E222&lt;TODAY()),"FÖRFALLEN","Obetald")))</f>
        <v/>
      </c>
    </row>
    <row r="223">
      <c r="A223" s="6" t="n"/>
      <c r="B223" s="19" t="n"/>
      <c r="C223" s="6" t="n"/>
      <c r="D223" s="7" t="n"/>
      <c r="E223" s="19" t="n"/>
      <c r="F223" s="19" t="n"/>
      <c r="G223">
        <f>IF(A223="","",IF(F223&lt;&gt;"","Betald",IF(AND(E223&lt;&gt;"",E223&lt;TODAY()),"FÖRFALLEN","Obetald")))</f>
        <v/>
      </c>
    </row>
    <row r="224">
      <c r="A224" s="6" t="n"/>
      <c r="B224" s="19" t="n"/>
      <c r="C224" s="6" t="n"/>
      <c r="D224" s="7" t="n"/>
      <c r="E224" s="19" t="n"/>
      <c r="F224" s="19" t="n"/>
      <c r="G224">
        <f>IF(A224="","",IF(F224&lt;&gt;"","Betald",IF(AND(E224&lt;&gt;"",E224&lt;TODAY()),"FÖRFALLEN","Obetald")))</f>
        <v/>
      </c>
    </row>
    <row r="225">
      <c r="A225" s="6" t="n"/>
      <c r="B225" s="19" t="n"/>
      <c r="C225" s="6" t="n"/>
      <c r="D225" s="7" t="n"/>
      <c r="E225" s="19" t="n"/>
      <c r="F225" s="19" t="n"/>
      <c r="G225">
        <f>IF(A225="","",IF(F225&lt;&gt;"","Betald",IF(AND(E225&lt;&gt;"",E225&lt;TODAY()),"FÖRFALLEN","Obetald")))</f>
        <v/>
      </c>
    </row>
    <row r="226">
      <c r="A226" s="6" t="n"/>
      <c r="B226" s="19" t="n"/>
      <c r="C226" s="6" t="n"/>
      <c r="D226" s="7" t="n"/>
      <c r="E226" s="19" t="n"/>
      <c r="F226" s="19" t="n"/>
      <c r="G226">
        <f>IF(A226="","",IF(F226&lt;&gt;"","Betald",IF(AND(E226&lt;&gt;"",E226&lt;TODAY()),"FÖRFALLEN","Obetald")))</f>
        <v/>
      </c>
    </row>
    <row r="227">
      <c r="A227" s="6" t="n"/>
      <c r="B227" s="19" t="n"/>
      <c r="C227" s="6" t="n"/>
      <c r="D227" s="7" t="n"/>
      <c r="E227" s="19" t="n"/>
      <c r="F227" s="19" t="n"/>
      <c r="G227">
        <f>IF(A227="","",IF(F227&lt;&gt;"","Betald",IF(AND(E227&lt;&gt;"",E227&lt;TODAY()),"FÖRFALLEN","Obetald")))</f>
        <v/>
      </c>
    </row>
    <row r="228">
      <c r="A228" s="6" t="n"/>
      <c r="B228" s="19" t="n"/>
      <c r="C228" s="6" t="n"/>
      <c r="D228" s="7" t="n"/>
      <c r="E228" s="19" t="n"/>
      <c r="F228" s="19" t="n"/>
      <c r="G228">
        <f>IF(A228="","",IF(F228&lt;&gt;"","Betald",IF(AND(E228&lt;&gt;"",E228&lt;TODAY()),"FÖRFALLEN","Obetald")))</f>
        <v/>
      </c>
    </row>
    <row r="229">
      <c r="A229" s="6" t="n"/>
      <c r="B229" s="19" t="n"/>
      <c r="C229" s="6" t="n"/>
      <c r="D229" s="7" t="n"/>
      <c r="E229" s="19" t="n"/>
      <c r="F229" s="19" t="n"/>
      <c r="G229">
        <f>IF(A229="","",IF(F229&lt;&gt;"","Betald",IF(AND(E229&lt;&gt;"",E229&lt;TODAY()),"FÖRFALLEN","Obetald")))</f>
        <v/>
      </c>
    </row>
    <row r="230">
      <c r="A230" s="6" t="n"/>
      <c r="B230" s="19" t="n"/>
      <c r="C230" s="6" t="n"/>
      <c r="D230" s="7" t="n"/>
      <c r="E230" s="19" t="n"/>
      <c r="F230" s="19" t="n"/>
      <c r="G230">
        <f>IF(A230="","",IF(F230&lt;&gt;"","Betald",IF(AND(E230&lt;&gt;"",E230&lt;TODAY()),"FÖRFALLEN","Obetald")))</f>
        <v/>
      </c>
    </row>
    <row r="231">
      <c r="A231" s="6" t="n"/>
      <c r="B231" s="19" t="n"/>
      <c r="C231" s="6" t="n"/>
      <c r="D231" s="7" t="n"/>
      <c r="E231" s="19" t="n"/>
      <c r="F231" s="19" t="n"/>
      <c r="G231">
        <f>IF(A231="","",IF(F231&lt;&gt;"","Betald",IF(AND(E231&lt;&gt;"",E231&lt;TODAY()),"FÖRFALLEN","Obetald")))</f>
        <v/>
      </c>
    </row>
    <row r="232">
      <c r="A232" s="6" t="n"/>
      <c r="B232" s="19" t="n"/>
      <c r="C232" s="6" t="n"/>
      <c r="D232" s="7" t="n"/>
      <c r="E232" s="19" t="n"/>
      <c r="F232" s="19" t="n"/>
      <c r="G232">
        <f>IF(A232="","",IF(F232&lt;&gt;"","Betald",IF(AND(E232&lt;&gt;"",E232&lt;TODAY()),"FÖRFALLEN","Obetald")))</f>
        <v/>
      </c>
    </row>
    <row r="233">
      <c r="A233" s="6" t="n"/>
      <c r="B233" s="19" t="n"/>
      <c r="C233" s="6" t="n"/>
      <c r="D233" s="7" t="n"/>
      <c r="E233" s="19" t="n"/>
      <c r="F233" s="19" t="n"/>
      <c r="G233">
        <f>IF(A233="","",IF(F233&lt;&gt;"","Betald",IF(AND(E233&lt;&gt;"",E233&lt;TODAY()),"FÖRFALLEN","Obetald")))</f>
        <v/>
      </c>
    </row>
    <row r="234">
      <c r="A234" s="6" t="n"/>
      <c r="B234" s="19" t="n"/>
      <c r="C234" s="6" t="n"/>
      <c r="D234" s="7" t="n"/>
      <c r="E234" s="19" t="n"/>
      <c r="F234" s="19" t="n"/>
      <c r="G234">
        <f>IF(A234="","",IF(F234&lt;&gt;"","Betald",IF(AND(E234&lt;&gt;"",E234&lt;TODAY()),"FÖRFALLEN","Obetald")))</f>
        <v/>
      </c>
    </row>
    <row r="235">
      <c r="A235" s="6" t="n"/>
      <c r="B235" s="19" t="n"/>
      <c r="C235" s="6" t="n"/>
      <c r="D235" s="7" t="n"/>
      <c r="E235" s="19" t="n"/>
      <c r="F235" s="19" t="n"/>
      <c r="G235">
        <f>IF(A235="","",IF(F235&lt;&gt;"","Betald",IF(AND(E235&lt;&gt;"",E235&lt;TODAY()),"FÖRFALLEN","Obetald")))</f>
        <v/>
      </c>
    </row>
    <row r="236">
      <c r="A236" s="6" t="n"/>
      <c r="B236" s="19" t="n"/>
      <c r="C236" s="6" t="n"/>
      <c r="D236" s="7" t="n"/>
      <c r="E236" s="19" t="n"/>
      <c r="F236" s="19" t="n"/>
      <c r="G236">
        <f>IF(A236="","",IF(F236&lt;&gt;"","Betald",IF(AND(E236&lt;&gt;"",E236&lt;TODAY()),"FÖRFALLEN","Obetald")))</f>
        <v/>
      </c>
    </row>
    <row r="237">
      <c r="A237" s="6" t="n"/>
      <c r="B237" s="19" t="n"/>
      <c r="C237" s="6" t="n"/>
      <c r="D237" s="7" t="n"/>
      <c r="E237" s="19" t="n"/>
      <c r="F237" s="19" t="n"/>
      <c r="G237">
        <f>IF(A237="","",IF(F237&lt;&gt;"","Betald",IF(AND(E237&lt;&gt;"",E237&lt;TODAY()),"FÖRFALLEN","Obetald")))</f>
        <v/>
      </c>
    </row>
    <row r="238">
      <c r="A238" s="6" t="n"/>
      <c r="B238" s="19" t="n"/>
      <c r="C238" s="6" t="n"/>
      <c r="D238" s="7" t="n"/>
      <c r="E238" s="19" t="n"/>
      <c r="F238" s="19" t="n"/>
      <c r="G238">
        <f>IF(A238="","",IF(F238&lt;&gt;"","Betald",IF(AND(E238&lt;&gt;"",E238&lt;TODAY()),"FÖRFALLEN","Obetald")))</f>
        <v/>
      </c>
    </row>
    <row r="239">
      <c r="A239" s="6" t="n"/>
      <c r="B239" s="19" t="n"/>
      <c r="C239" s="6" t="n"/>
      <c r="D239" s="7" t="n"/>
      <c r="E239" s="19" t="n"/>
      <c r="F239" s="19" t="n"/>
      <c r="G239">
        <f>IF(A239="","",IF(F239&lt;&gt;"","Betald",IF(AND(E239&lt;&gt;"",E239&lt;TODAY()),"FÖRFALLEN","Obetald")))</f>
        <v/>
      </c>
    </row>
    <row r="240">
      <c r="A240" s="6" t="n"/>
      <c r="B240" s="19" t="n"/>
      <c r="C240" s="6" t="n"/>
      <c r="D240" s="7" t="n"/>
      <c r="E240" s="19" t="n"/>
      <c r="F240" s="19" t="n"/>
      <c r="G240">
        <f>IF(A240="","",IF(F240&lt;&gt;"","Betald",IF(AND(E240&lt;&gt;"",E240&lt;TODAY()),"FÖRFALLEN","Obetald")))</f>
        <v/>
      </c>
    </row>
    <row r="241">
      <c r="A241" s="6" t="n"/>
      <c r="B241" s="19" t="n"/>
      <c r="C241" s="6" t="n"/>
      <c r="D241" s="7" t="n"/>
      <c r="E241" s="19" t="n"/>
      <c r="F241" s="19" t="n"/>
      <c r="G241">
        <f>IF(A241="","",IF(F241&lt;&gt;"","Betald",IF(AND(E241&lt;&gt;"",E241&lt;TODAY()),"FÖRFALLEN","Obetald")))</f>
        <v/>
      </c>
    </row>
    <row r="242">
      <c r="A242" s="6" t="n"/>
      <c r="B242" s="19" t="n"/>
      <c r="C242" s="6" t="n"/>
      <c r="D242" s="7" t="n"/>
      <c r="E242" s="19" t="n"/>
      <c r="F242" s="19" t="n"/>
      <c r="G242">
        <f>IF(A242="","",IF(F242&lt;&gt;"","Betald",IF(AND(E242&lt;&gt;"",E242&lt;TODAY()),"FÖRFALLEN","Obetald")))</f>
        <v/>
      </c>
    </row>
    <row r="243">
      <c r="A243" s="6" t="n"/>
      <c r="B243" s="19" t="n"/>
      <c r="C243" s="6" t="n"/>
      <c r="D243" s="7" t="n"/>
      <c r="E243" s="19" t="n"/>
      <c r="F243" s="19" t="n"/>
      <c r="G243">
        <f>IF(A243="","",IF(F243&lt;&gt;"","Betald",IF(AND(E243&lt;&gt;"",E243&lt;TODAY()),"FÖRFALLEN","Obetald")))</f>
        <v/>
      </c>
    </row>
    <row r="244">
      <c r="A244" s="6" t="n"/>
      <c r="B244" s="19" t="n"/>
      <c r="C244" s="6" t="n"/>
      <c r="D244" s="7" t="n"/>
      <c r="E244" s="19" t="n"/>
      <c r="F244" s="19" t="n"/>
      <c r="G244">
        <f>IF(A244="","",IF(F244&lt;&gt;"","Betald",IF(AND(E244&lt;&gt;"",E244&lt;TODAY()),"FÖRFALLEN","Obetald")))</f>
        <v/>
      </c>
    </row>
    <row r="245">
      <c r="A245" s="6" t="n"/>
      <c r="B245" s="19" t="n"/>
      <c r="C245" s="6" t="n"/>
      <c r="D245" s="7" t="n"/>
      <c r="E245" s="19" t="n"/>
      <c r="F245" s="19" t="n"/>
      <c r="G245">
        <f>IF(A245="","",IF(F245&lt;&gt;"","Betald",IF(AND(E245&lt;&gt;"",E245&lt;TODAY()),"FÖRFALLEN","Obetald")))</f>
        <v/>
      </c>
    </row>
    <row r="246">
      <c r="A246" s="6" t="n"/>
      <c r="B246" s="19" t="n"/>
      <c r="C246" s="6" t="n"/>
      <c r="D246" s="7" t="n"/>
      <c r="E246" s="19" t="n"/>
      <c r="F246" s="19" t="n"/>
      <c r="G246">
        <f>IF(A246="","",IF(F246&lt;&gt;"","Betald",IF(AND(E246&lt;&gt;"",E246&lt;TODAY()),"FÖRFALLEN","Obetald")))</f>
        <v/>
      </c>
    </row>
    <row r="247">
      <c r="A247" s="6" t="n"/>
      <c r="B247" s="19" t="n"/>
      <c r="C247" s="6" t="n"/>
      <c r="D247" s="7" t="n"/>
      <c r="E247" s="19" t="n"/>
      <c r="F247" s="19" t="n"/>
      <c r="G247">
        <f>IF(A247="","",IF(F247&lt;&gt;"","Betald",IF(AND(E247&lt;&gt;"",E247&lt;TODAY()),"FÖRFALLEN","Obetald")))</f>
        <v/>
      </c>
    </row>
    <row r="248">
      <c r="A248" s="6" t="n"/>
      <c r="B248" s="19" t="n"/>
      <c r="C248" s="6" t="n"/>
      <c r="D248" s="7" t="n"/>
      <c r="E248" s="19" t="n"/>
      <c r="F248" s="19" t="n"/>
      <c r="G248">
        <f>IF(A248="","",IF(F248&lt;&gt;"","Betald",IF(AND(E248&lt;&gt;"",E248&lt;TODAY()),"FÖRFALLEN","Obetald")))</f>
        <v/>
      </c>
    </row>
    <row r="249">
      <c r="A249" s="6" t="n"/>
      <c r="B249" s="19" t="n"/>
      <c r="C249" s="6" t="n"/>
      <c r="D249" s="7" t="n"/>
      <c r="E249" s="19" t="n"/>
      <c r="F249" s="19" t="n"/>
      <c r="G249">
        <f>IF(A249="","",IF(F249&lt;&gt;"","Betald",IF(AND(E249&lt;&gt;"",E249&lt;TODAY()),"FÖRFALLEN","Obetald")))</f>
        <v/>
      </c>
    </row>
    <row r="250">
      <c r="A250" s="6" t="n"/>
      <c r="B250" s="19" t="n"/>
      <c r="C250" s="6" t="n"/>
      <c r="D250" s="7" t="n"/>
      <c r="E250" s="19" t="n"/>
      <c r="F250" s="19" t="n"/>
      <c r="G250">
        <f>IF(A250="","",IF(F250&lt;&gt;"","Betald",IF(AND(E250&lt;&gt;"",E250&lt;TODAY()),"FÖRFALLEN","Obetald")))</f>
        <v/>
      </c>
    </row>
    <row r="251">
      <c r="A251" s="6" t="n"/>
      <c r="B251" s="19" t="n"/>
      <c r="C251" s="6" t="n"/>
      <c r="D251" s="7" t="n"/>
      <c r="E251" s="19" t="n"/>
      <c r="F251" s="19" t="n"/>
      <c r="G251">
        <f>IF(A251="","",IF(F251&lt;&gt;"","Betald",IF(AND(E251&lt;&gt;"",E251&lt;TODAY()),"FÖRFALLEN","Obetald")))</f>
        <v/>
      </c>
    </row>
    <row r="252">
      <c r="A252" s="6" t="n"/>
      <c r="B252" s="19" t="n"/>
      <c r="C252" s="6" t="n"/>
      <c r="D252" s="7" t="n"/>
      <c r="E252" s="19" t="n"/>
      <c r="F252" s="19" t="n"/>
      <c r="G252">
        <f>IF(A252="","",IF(F252&lt;&gt;"","Betald",IF(AND(E252&lt;&gt;"",E252&lt;TODAY()),"FÖRFALLEN","Obetald")))</f>
        <v/>
      </c>
    </row>
    <row r="253">
      <c r="A253" s="6" t="n"/>
      <c r="B253" s="19" t="n"/>
      <c r="C253" s="6" t="n"/>
      <c r="D253" s="7" t="n"/>
      <c r="E253" s="19" t="n"/>
      <c r="F253" s="19" t="n"/>
      <c r="G253">
        <f>IF(A253="","",IF(F253&lt;&gt;"","Betald",IF(AND(E253&lt;&gt;"",E253&lt;TODAY()),"FÖRFALLEN","Obetald")))</f>
        <v/>
      </c>
    </row>
    <row r="254">
      <c r="A254" s="6" t="n"/>
      <c r="B254" s="19" t="n"/>
      <c r="C254" s="6" t="n"/>
      <c r="D254" s="7" t="n"/>
      <c r="E254" s="19" t="n"/>
      <c r="F254" s="19" t="n"/>
      <c r="G254">
        <f>IF(A254="","",IF(F254&lt;&gt;"","Betald",IF(AND(E254&lt;&gt;"",E254&lt;TODAY()),"FÖRFALLEN","Obetald")))</f>
        <v/>
      </c>
    </row>
    <row r="255">
      <c r="A255" s="6" t="n"/>
      <c r="B255" s="19" t="n"/>
      <c r="C255" s="6" t="n"/>
      <c r="D255" s="7" t="n"/>
      <c r="E255" s="19" t="n"/>
      <c r="F255" s="19" t="n"/>
      <c r="G255">
        <f>IF(A255="","",IF(F255&lt;&gt;"","Betald",IF(AND(E255&lt;&gt;"",E255&lt;TODAY()),"FÖRFALLEN","Obetald")))</f>
        <v/>
      </c>
    </row>
    <row r="256">
      <c r="A256" s="6" t="n"/>
      <c r="B256" s="19" t="n"/>
      <c r="C256" s="6" t="n"/>
      <c r="D256" s="7" t="n"/>
      <c r="E256" s="19" t="n"/>
      <c r="F256" s="19" t="n"/>
      <c r="G256">
        <f>IF(A256="","",IF(F256&lt;&gt;"","Betald",IF(AND(E256&lt;&gt;"",E256&lt;TODAY()),"FÖRFALLEN","Obetald")))</f>
        <v/>
      </c>
    </row>
    <row r="257">
      <c r="A257" s="6" t="n"/>
      <c r="B257" s="19" t="n"/>
      <c r="C257" s="6" t="n"/>
      <c r="D257" s="7" t="n"/>
      <c r="E257" s="19" t="n"/>
      <c r="F257" s="19" t="n"/>
      <c r="G257">
        <f>IF(A257="","",IF(F257&lt;&gt;"","Betald",IF(AND(E257&lt;&gt;"",E257&lt;TODAY()),"FÖRFALLEN","Obetald")))</f>
        <v/>
      </c>
    </row>
    <row r="258">
      <c r="A258" s="6" t="n"/>
      <c r="B258" s="19" t="n"/>
      <c r="C258" s="6" t="n"/>
      <c r="D258" s="7" t="n"/>
      <c r="E258" s="19" t="n"/>
      <c r="F258" s="19" t="n"/>
      <c r="G258">
        <f>IF(A258="","",IF(F258&lt;&gt;"","Betald",IF(AND(E258&lt;&gt;"",E258&lt;TODAY()),"FÖRFALLEN","Obetald")))</f>
        <v/>
      </c>
    </row>
    <row r="259">
      <c r="A259" s="6" t="n"/>
      <c r="B259" s="19" t="n"/>
      <c r="C259" s="6" t="n"/>
      <c r="D259" s="7" t="n"/>
      <c r="E259" s="19" t="n"/>
      <c r="F259" s="19" t="n"/>
      <c r="G259">
        <f>IF(A259="","",IF(F259&lt;&gt;"","Betald",IF(AND(E259&lt;&gt;"",E259&lt;TODAY()),"FÖRFALLEN","Obetald")))</f>
        <v/>
      </c>
    </row>
    <row r="260">
      <c r="A260" s="6" t="n"/>
      <c r="B260" s="19" t="n"/>
      <c r="C260" s="6" t="n"/>
      <c r="D260" s="7" t="n"/>
      <c r="E260" s="19" t="n"/>
      <c r="F260" s="19" t="n"/>
      <c r="G260">
        <f>IF(A260="","",IF(F260&lt;&gt;"","Betald",IF(AND(E260&lt;&gt;"",E260&lt;TODAY()),"FÖRFALLEN","Obetald")))</f>
        <v/>
      </c>
    </row>
    <row r="261">
      <c r="A261" s="6" t="n"/>
      <c r="B261" s="19" t="n"/>
      <c r="C261" s="6" t="n"/>
      <c r="D261" s="7" t="n"/>
      <c r="E261" s="19" t="n"/>
      <c r="F261" s="19" t="n"/>
      <c r="G261">
        <f>IF(A261="","",IF(F261&lt;&gt;"","Betald",IF(AND(E261&lt;&gt;"",E261&lt;TODAY()),"FÖRFALLEN","Obetald")))</f>
        <v/>
      </c>
    </row>
    <row r="262">
      <c r="A262" s="6" t="n"/>
      <c r="B262" s="19" t="n"/>
      <c r="C262" s="6" t="n"/>
      <c r="D262" s="7" t="n"/>
      <c r="E262" s="19" t="n"/>
      <c r="F262" s="19" t="n"/>
      <c r="G262">
        <f>IF(A262="","",IF(F262&lt;&gt;"","Betald",IF(AND(E262&lt;&gt;"",E262&lt;TODAY()),"FÖRFALLEN","Obetald")))</f>
        <v/>
      </c>
    </row>
    <row r="263">
      <c r="A263" s="6" t="n"/>
      <c r="B263" s="19" t="n"/>
      <c r="C263" s="6" t="n"/>
      <c r="D263" s="7" t="n"/>
      <c r="E263" s="19" t="n"/>
      <c r="F263" s="19" t="n"/>
      <c r="G263">
        <f>IF(A263="","",IF(F263&lt;&gt;"","Betald",IF(AND(E263&lt;&gt;"",E263&lt;TODAY()),"FÖRFALLEN","Obetald")))</f>
        <v/>
      </c>
    </row>
    <row r="264">
      <c r="A264" s="6" t="n"/>
      <c r="B264" s="19" t="n"/>
      <c r="C264" s="6" t="n"/>
      <c r="D264" s="7" t="n"/>
      <c r="E264" s="19" t="n"/>
      <c r="F264" s="19" t="n"/>
      <c r="G264">
        <f>IF(A264="","",IF(F264&lt;&gt;"","Betald",IF(AND(E264&lt;&gt;"",E264&lt;TODAY()),"FÖRFALLEN","Obetald")))</f>
        <v/>
      </c>
    </row>
    <row r="265">
      <c r="A265" s="6" t="n"/>
      <c r="B265" s="19" t="n"/>
      <c r="C265" s="6" t="n"/>
      <c r="D265" s="7" t="n"/>
      <c r="E265" s="19" t="n"/>
      <c r="F265" s="19" t="n"/>
      <c r="G265">
        <f>IF(A265="","",IF(F265&lt;&gt;"","Betald",IF(AND(E265&lt;&gt;"",E265&lt;TODAY()),"FÖRFALLEN","Obetald")))</f>
        <v/>
      </c>
    </row>
    <row r="266">
      <c r="A266" s="6" t="n"/>
      <c r="B266" s="19" t="n"/>
      <c r="C266" s="6" t="n"/>
      <c r="D266" s="7" t="n"/>
      <c r="E266" s="19" t="n"/>
      <c r="F266" s="19" t="n"/>
      <c r="G266">
        <f>IF(A266="","",IF(F266&lt;&gt;"","Betald",IF(AND(E266&lt;&gt;"",E266&lt;TODAY()),"FÖRFALLEN","Obetald")))</f>
        <v/>
      </c>
    </row>
    <row r="267">
      <c r="A267" s="6" t="n"/>
      <c r="B267" s="19" t="n"/>
      <c r="C267" s="6" t="n"/>
      <c r="D267" s="7" t="n"/>
      <c r="E267" s="19" t="n"/>
      <c r="F267" s="19" t="n"/>
      <c r="G267">
        <f>IF(A267="","",IF(F267&lt;&gt;"","Betald",IF(AND(E267&lt;&gt;"",E267&lt;TODAY()),"FÖRFALLEN","Obetald")))</f>
        <v/>
      </c>
    </row>
    <row r="268">
      <c r="A268" s="6" t="n"/>
      <c r="B268" s="19" t="n"/>
      <c r="C268" s="6" t="n"/>
      <c r="D268" s="7" t="n"/>
      <c r="E268" s="19" t="n"/>
      <c r="F268" s="19" t="n"/>
      <c r="G268">
        <f>IF(A268="","",IF(F268&lt;&gt;"","Betald",IF(AND(E268&lt;&gt;"",E268&lt;TODAY()),"FÖRFALLEN","Obetald")))</f>
        <v/>
      </c>
    </row>
    <row r="269">
      <c r="A269" s="6" t="n"/>
      <c r="B269" s="19" t="n"/>
      <c r="C269" s="6" t="n"/>
      <c r="D269" s="7" t="n"/>
      <c r="E269" s="19" t="n"/>
      <c r="F269" s="19" t="n"/>
      <c r="G269">
        <f>IF(A269="","",IF(F269&lt;&gt;"","Betald",IF(AND(E269&lt;&gt;"",E269&lt;TODAY()),"FÖRFALLEN","Obetald")))</f>
        <v/>
      </c>
    </row>
    <row r="270">
      <c r="A270" s="6" t="n"/>
      <c r="B270" s="19" t="n"/>
      <c r="C270" s="6" t="n"/>
      <c r="D270" s="7" t="n"/>
      <c r="E270" s="19" t="n"/>
      <c r="F270" s="19" t="n"/>
      <c r="G270">
        <f>IF(A270="","",IF(F270&lt;&gt;"","Betald",IF(AND(E270&lt;&gt;"",E270&lt;TODAY()),"FÖRFALLEN","Obetald")))</f>
        <v/>
      </c>
    </row>
    <row r="271">
      <c r="A271" s="6" t="n"/>
      <c r="B271" s="19" t="n"/>
      <c r="C271" s="6" t="n"/>
      <c r="D271" s="7" t="n"/>
      <c r="E271" s="19" t="n"/>
      <c r="F271" s="19" t="n"/>
      <c r="G271">
        <f>IF(A271="","",IF(F271&lt;&gt;"","Betald",IF(AND(E271&lt;&gt;"",E271&lt;TODAY()),"FÖRFALLEN","Obetald")))</f>
        <v/>
      </c>
    </row>
    <row r="272">
      <c r="A272" s="6" t="n"/>
      <c r="B272" s="19" t="n"/>
      <c r="C272" s="6" t="n"/>
      <c r="D272" s="7" t="n"/>
      <c r="E272" s="19" t="n"/>
      <c r="F272" s="19" t="n"/>
      <c r="G272">
        <f>IF(A272="","",IF(F272&lt;&gt;"","Betald",IF(AND(E272&lt;&gt;"",E272&lt;TODAY()),"FÖRFALLEN","Obetald")))</f>
        <v/>
      </c>
    </row>
    <row r="273">
      <c r="A273" s="6" t="n"/>
      <c r="B273" s="19" t="n"/>
      <c r="C273" s="6" t="n"/>
      <c r="D273" s="7" t="n"/>
      <c r="E273" s="19" t="n"/>
      <c r="F273" s="19" t="n"/>
      <c r="G273">
        <f>IF(A273="","",IF(F273&lt;&gt;"","Betald",IF(AND(E273&lt;&gt;"",E273&lt;TODAY()),"FÖRFALLEN","Obetald")))</f>
        <v/>
      </c>
    </row>
    <row r="274">
      <c r="A274" s="6" t="n"/>
      <c r="B274" s="19" t="n"/>
      <c r="C274" s="6" t="n"/>
      <c r="D274" s="7" t="n"/>
      <c r="E274" s="19" t="n"/>
      <c r="F274" s="19" t="n"/>
      <c r="G274">
        <f>IF(A274="","",IF(F274&lt;&gt;"","Betald",IF(AND(E274&lt;&gt;"",E274&lt;TODAY()),"FÖRFALLEN","Obetald")))</f>
        <v/>
      </c>
    </row>
    <row r="275">
      <c r="A275" s="6" t="n"/>
      <c r="B275" s="19" t="n"/>
      <c r="C275" s="6" t="n"/>
      <c r="D275" s="7" t="n"/>
      <c r="E275" s="19" t="n"/>
      <c r="F275" s="19" t="n"/>
      <c r="G275">
        <f>IF(A275="","",IF(F275&lt;&gt;"","Betald",IF(AND(E275&lt;&gt;"",E275&lt;TODAY()),"FÖRFALLEN","Obetald")))</f>
        <v/>
      </c>
    </row>
    <row r="276">
      <c r="A276" s="6" t="n"/>
      <c r="B276" s="19" t="n"/>
      <c r="C276" s="6" t="n"/>
      <c r="D276" s="7" t="n"/>
      <c r="E276" s="19" t="n"/>
      <c r="F276" s="19" t="n"/>
      <c r="G276">
        <f>IF(A276="","",IF(F276&lt;&gt;"","Betald",IF(AND(E276&lt;&gt;"",E276&lt;TODAY()),"FÖRFALLEN","Obetald")))</f>
        <v/>
      </c>
    </row>
    <row r="277">
      <c r="A277" s="6" t="n"/>
      <c r="B277" s="19" t="n"/>
      <c r="C277" s="6" t="n"/>
      <c r="D277" s="7" t="n"/>
      <c r="E277" s="19" t="n"/>
      <c r="F277" s="19" t="n"/>
      <c r="G277">
        <f>IF(A277="","",IF(F277&lt;&gt;"","Betald",IF(AND(E277&lt;&gt;"",E277&lt;TODAY()),"FÖRFALLEN","Obetald")))</f>
        <v/>
      </c>
    </row>
    <row r="278">
      <c r="A278" s="6" t="n"/>
      <c r="B278" s="19" t="n"/>
      <c r="C278" s="6" t="n"/>
      <c r="D278" s="7" t="n"/>
      <c r="E278" s="19" t="n"/>
      <c r="F278" s="19" t="n"/>
      <c r="G278">
        <f>IF(A278="","",IF(F278&lt;&gt;"","Betald",IF(AND(E278&lt;&gt;"",E278&lt;TODAY()),"FÖRFALLEN","Obetald")))</f>
        <v/>
      </c>
    </row>
    <row r="279">
      <c r="A279" s="6" t="n"/>
      <c r="B279" s="19" t="n"/>
      <c r="C279" s="6" t="n"/>
      <c r="D279" s="7" t="n"/>
      <c r="E279" s="19" t="n"/>
      <c r="F279" s="19" t="n"/>
      <c r="G279">
        <f>IF(A279="","",IF(F279&lt;&gt;"","Betald",IF(AND(E279&lt;&gt;"",E279&lt;TODAY()),"FÖRFALLEN","Obetald")))</f>
        <v/>
      </c>
    </row>
    <row r="280">
      <c r="A280" s="6" t="n"/>
      <c r="B280" s="19" t="n"/>
      <c r="C280" s="6" t="n"/>
      <c r="D280" s="7" t="n"/>
      <c r="E280" s="19" t="n"/>
      <c r="F280" s="19" t="n"/>
      <c r="G280">
        <f>IF(A280="","",IF(F280&lt;&gt;"","Betald",IF(AND(E280&lt;&gt;"",E280&lt;TODAY()),"FÖRFALLEN","Obetald")))</f>
        <v/>
      </c>
    </row>
    <row r="281">
      <c r="A281" s="6" t="n"/>
      <c r="B281" s="19" t="n"/>
      <c r="C281" s="6" t="n"/>
      <c r="D281" s="7" t="n"/>
      <c r="E281" s="19" t="n"/>
      <c r="F281" s="19" t="n"/>
      <c r="G281">
        <f>IF(A281="","",IF(F281&lt;&gt;"","Betald",IF(AND(E281&lt;&gt;"",E281&lt;TODAY()),"FÖRFALLEN","Obetald")))</f>
        <v/>
      </c>
    </row>
    <row r="282">
      <c r="A282" s="6" t="n"/>
      <c r="B282" s="19" t="n"/>
      <c r="C282" s="6" t="n"/>
      <c r="D282" s="7" t="n"/>
      <c r="E282" s="19" t="n"/>
      <c r="F282" s="19" t="n"/>
      <c r="G282">
        <f>IF(A282="","",IF(F282&lt;&gt;"","Betald",IF(AND(E282&lt;&gt;"",E282&lt;TODAY()),"FÖRFALLEN","Obetald")))</f>
        <v/>
      </c>
    </row>
    <row r="283">
      <c r="A283" s="6" t="n"/>
      <c r="B283" s="19" t="n"/>
      <c r="C283" s="6" t="n"/>
      <c r="D283" s="7" t="n"/>
      <c r="E283" s="19" t="n"/>
      <c r="F283" s="19" t="n"/>
      <c r="G283">
        <f>IF(A283="","",IF(F283&lt;&gt;"","Betald",IF(AND(E283&lt;&gt;"",E283&lt;TODAY()),"FÖRFALLEN","Obetald")))</f>
        <v/>
      </c>
    </row>
    <row r="284">
      <c r="A284" s="6" t="n"/>
      <c r="B284" s="19" t="n"/>
      <c r="C284" s="6" t="n"/>
      <c r="D284" s="7" t="n"/>
      <c r="E284" s="19" t="n"/>
      <c r="F284" s="19" t="n"/>
      <c r="G284">
        <f>IF(A284="","",IF(F284&lt;&gt;"","Betald",IF(AND(E284&lt;&gt;"",E284&lt;TODAY()),"FÖRFALLEN","Obetald")))</f>
        <v/>
      </c>
    </row>
    <row r="285">
      <c r="A285" s="6" t="n"/>
      <c r="B285" s="19" t="n"/>
      <c r="C285" s="6" t="n"/>
      <c r="D285" s="7" t="n"/>
      <c r="E285" s="19" t="n"/>
      <c r="F285" s="19" t="n"/>
      <c r="G285">
        <f>IF(A285="","",IF(F285&lt;&gt;"","Betald",IF(AND(E285&lt;&gt;"",E285&lt;TODAY()),"FÖRFALLEN","Obetald")))</f>
        <v/>
      </c>
    </row>
    <row r="286">
      <c r="A286" s="6" t="n"/>
      <c r="B286" s="19" t="n"/>
      <c r="C286" s="6" t="n"/>
      <c r="D286" s="7" t="n"/>
      <c r="E286" s="19" t="n"/>
      <c r="F286" s="19" t="n"/>
      <c r="G286">
        <f>IF(A286="","",IF(F286&lt;&gt;"","Betald",IF(AND(E286&lt;&gt;"",E286&lt;TODAY()),"FÖRFALLEN","Obetald")))</f>
        <v/>
      </c>
    </row>
    <row r="287">
      <c r="A287" s="6" t="n"/>
      <c r="B287" s="19" t="n"/>
      <c r="C287" s="6" t="n"/>
      <c r="D287" s="7" t="n"/>
      <c r="E287" s="19" t="n"/>
      <c r="F287" s="19" t="n"/>
      <c r="G287">
        <f>IF(A287="","",IF(F287&lt;&gt;"","Betald",IF(AND(E287&lt;&gt;"",E287&lt;TODAY()),"FÖRFALLEN","Obetald")))</f>
        <v/>
      </c>
    </row>
    <row r="288">
      <c r="A288" s="6" t="n"/>
      <c r="B288" s="19" t="n"/>
      <c r="C288" s="6" t="n"/>
      <c r="D288" s="7" t="n"/>
      <c r="E288" s="19" t="n"/>
      <c r="F288" s="19" t="n"/>
      <c r="G288">
        <f>IF(A288="","",IF(F288&lt;&gt;"","Betald",IF(AND(E288&lt;&gt;"",E288&lt;TODAY()),"FÖRFALLEN","Obetald")))</f>
        <v/>
      </c>
    </row>
    <row r="289">
      <c r="A289" s="6" t="n"/>
      <c r="B289" s="19" t="n"/>
      <c r="C289" s="6" t="n"/>
      <c r="D289" s="7" t="n"/>
      <c r="E289" s="19" t="n"/>
      <c r="F289" s="19" t="n"/>
      <c r="G289">
        <f>IF(A289="","",IF(F289&lt;&gt;"","Betald",IF(AND(E289&lt;&gt;"",E289&lt;TODAY()),"FÖRFALLEN","Obetald")))</f>
        <v/>
      </c>
    </row>
    <row r="290">
      <c r="A290" s="6" t="n"/>
      <c r="B290" s="19" t="n"/>
      <c r="C290" s="6" t="n"/>
      <c r="D290" s="7" t="n"/>
      <c r="E290" s="19" t="n"/>
      <c r="F290" s="19" t="n"/>
      <c r="G290">
        <f>IF(A290="","",IF(F290&lt;&gt;"","Betald",IF(AND(E290&lt;&gt;"",E290&lt;TODAY()),"FÖRFALLEN","Obetald")))</f>
        <v/>
      </c>
    </row>
    <row r="291">
      <c r="A291" s="6" t="n"/>
      <c r="B291" s="19" t="n"/>
      <c r="C291" s="6" t="n"/>
      <c r="D291" s="7" t="n"/>
      <c r="E291" s="19" t="n"/>
      <c r="F291" s="19" t="n"/>
      <c r="G291">
        <f>IF(A291="","",IF(F291&lt;&gt;"","Betald",IF(AND(E291&lt;&gt;"",E291&lt;TODAY()),"FÖRFALLEN","Obetald")))</f>
        <v/>
      </c>
    </row>
    <row r="292">
      <c r="A292" s="6" t="n"/>
      <c r="B292" s="19" t="n"/>
      <c r="C292" s="6" t="n"/>
      <c r="D292" s="7" t="n"/>
      <c r="E292" s="19" t="n"/>
      <c r="F292" s="19" t="n"/>
      <c r="G292">
        <f>IF(A292="","",IF(F292&lt;&gt;"","Betald",IF(AND(E292&lt;&gt;"",E292&lt;TODAY()),"FÖRFALLEN","Obetald")))</f>
        <v/>
      </c>
    </row>
    <row r="293">
      <c r="A293" s="6" t="n"/>
      <c r="B293" s="19" t="n"/>
      <c r="C293" s="6" t="n"/>
      <c r="D293" s="7" t="n"/>
      <c r="E293" s="19" t="n"/>
      <c r="F293" s="19" t="n"/>
      <c r="G293">
        <f>IF(A293="","",IF(F293&lt;&gt;"","Betald",IF(AND(E293&lt;&gt;"",E293&lt;TODAY()),"FÖRFALLEN","Obetald")))</f>
        <v/>
      </c>
    </row>
    <row r="294">
      <c r="A294" s="6" t="n"/>
      <c r="B294" s="19" t="n"/>
      <c r="C294" s="6" t="n"/>
      <c r="D294" s="7" t="n"/>
      <c r="E294" s="19" t="n"/>
      <c r="F294" s="19" t="n"/>
      <c r="G294">
        <f>IF(A294="","",IF(F294&lt;&gt;"","Betald",IF(AND(E294&lt;&gt;"",E294&lt;TODAY()),"FÖRFALLEN","Obetald")))</f>
        <v/>
      </c>
    </row>
    <row r="295">
      <c r="A295" s="6" t="n"/>
      <c r="B295" s="19" t="n"/>
      <c r="C295" s="6" t="n"/>
      <c r="D295" s="7" t="n"/>
      <c r="E295" s="19" t="n"/>
      <c r="F295" s="19" t="n"/>
      <c r="G295">
        <f>IF(A295="","",IF(F295&lt;&gt;"","Betald",IF(AND(E295&lt;&gt;"",E295&lt;TODAY()),"FÖRFALLEN","Obetald")))</f>
        <v/>
      </c>
    </row>
    <row r="296">
      <c r="A296" s="6" t="n"/>
      <c r="B296" s="19" t="n"/>
      <c r="C296" s="6" t="n"/>
      <c r="D296" s="7" t="n"/>
      <c r="E296" s="19" t="n"/>
      <c r="F296" s="19" t="n"/>
      <c r="G296">
        <f>IF(A296="","",IF(F296&lt;&gt;"","Betald",IF(AND(E296&lt;&gt;"",E296&lt;TODAY()),"FÖRFALLEN","Obetald")))</f>
        <v/>
      </c>
    </row>
    <row r="297">
      <c r="A297" s="6" t="n"/>
      <c r="B297" s="19" t="n"/>
      <c r="C297" s="6" t="n"/>
      <c r="D297" s="7" t="n"/>
      <c r="E297" s="19" t="n"/>
      <c r="F297" s="19" t="n"/>
      <c r="G297">
        <f>IF(A297="","",IF(F297&lt;&gt;"","Betald",IF(AND(E297&lt;&gt;"",E297&lt;TODAY()),"FÖRFALLEN","Obetald")))</f>
        <v/>
      </c>
    </row>
    <row r="298">
      <c r="A298" s="6" t="n"/>
      <c r="B298" s="19" t="n"/>
      <c r="C298" s="6" t="n"/>
      <c r="D298" s="7" t="n"/>
      <c r="E298" s="19" t="n"/>
      <c r="F298" s="19" t="n"/>
      <c r="G298">
        <f>IF(A298="","",IF(F298&lt;&gt;"","Betald",IF(AND(E298&lt;&gt;"",E298&lt;TODAY()),"FÖRFALLEN","Obetald")))</f>
        <v/>
      </c>
    </row>
    <row r="299">
      <c r="A299" s="6" t="n"/>
      <c r="B299" s="19" t="n"/>
      <c r="C299" s="6" t="n"/>
      <c r="D299" s="7" t="n"/>
      <c r="E299" s="19" t="n"/>
      <c r="F299" s="19" t="n"/>
      <c r="G299">
        <f>IF(A299="","",IF(F299&lt;&gt;"","Betald",IF(AND(E299&lt;&gt;"",E299&lt;TODAY()),"FÖRFALLEN","Obetald")))</f>
        <v/>
      </c>
    </row>
    <row r="300">
      <c r="A300" s="6" t="n"/>
      <c r="B300" s="19" t="n"/>
      <c r="C300" s="6" t="n"/>
      <c r="D300" s="7" t="n"/>
      <c r="E300" s="19" t="n"/>
      <c r="F300" s="19" t="n"/>
      <c r="G300">
        <f>IF(A300="","",IF(F300&lt;&gt;"","Betald",IF(AND(E300&lt;&gt;"",E300&lt;TODAY()),"FÖRFALLEN","Obetald")))</f>
        <v/>
      </c>
    </row>
    <row r="301">
      <c r="A301" s="6" t="n"/>
      <c r="B301" s="19" t="n"/>
      <c r="C301" s="6" t="n"/>
      <c r="D301" s="7" t="n"/>
      <c r="E301" s="19" t="n"/>
      <c r="F301" s="19" t="n"/>
      <c r="G301">
        <f>IF(A301="","",IF(F301&lt;&gt;"","Betald",IF(AND(E301&lt;&gt;"",E301&lt;TODAY()),"FÖRFALLEN","Obetald")))</f>
        <v/>
      </c>
    </row>
    <row r="302">
      <c r="A302" s="6" t="n"/>
      <c r="B302" s="19" t="n"/>
      <c r="C302" s="6" t="n"/>
      <c r="D302" s="7" t="n"/>
      <c r="E302" s="19" t="n"/>
      <c r="F302" s="19" t="n"/>
      <c r="G302">
        <f>IF(A302="","",IF(F302&lt;&gt;"","Betald",IF(AND(E302&lt;&gt;"",E302&lt;TODAY()),"FÖRFALLEN","Obetald")))</f>
        <v/>
      </c>
    </row>
    <row r="303">
      <c r="A303" s="6" t="n"/>
      <c r="B303" s="19" t="n"/>
      <c r="C303" s="6" t="n"/>
      <c r="D303" s="7" t="n"/>
      <c r="E303" s="19" t="n"/>
      <c r="F303" s="19" t="n"/>
      <c r="G303">
        <f>IF(A303="","",IF(F303&lt;&gt;"","Betald",IF(AND(E303&lt;&gt;"",E303&lt;TODAY()),"FÖRFALLEN","Obetald")))</f>
        <v/>
      </c>
    </row>
    <row r="304">
      <c r="A304" s="6" t="n"/>
      <c r="B304" s="19" t="n"/>
      <c r="C304" s="6" t="n"/>
      <c r="D304" s="7" t="n"/>
      <c r="E304" s="19" t="n"/>
      <c r="F304" s="19" t="n"/>
      <c r="G304">
        <f>IF(A304="","",IF(F304&lt;&gt;"","Betald",IF(AND(E304&lt;&gt;"",E304&lt;TODAY()),"FÖRFALLEN","Obetald")))</f>
        <v/>
      </c>
    </row>
    <row r="305">
      <c r="A305" s="6" t="n"/>
      <c r="B305" s="19" t="n"/>
      <c r="C305" s="6" t="n"/>
      <c r="D305" s="7" t="n"/>
      <c r="E305" s="19" t="n"/>
      <c r="F305" s="19" t="n"/>
      <c r="G305">
        <f>IF(A305="","",IF(F305&lt;&gt;"","Betald",IF(AND(E305&lt;&gt;"",E305&lt;TODAY()),"FÖRFALLEN","Obetald")))</f>
        <v/>
      </c>
    </row>
    <row r="306">
      <c r="A306" s="6" t="n"/>
      <c r="B306" s="19" t="n"/>
      <c r="C306" s="6" t="n"/>
      <c r="D306" s="7" t="n"/>
      <c r="E306" s="19" t="n"/>
      <c r="F306" s="19" t="n"/>
      <c r="G306">
        <f>IF(A306="","",IF(F306&lt;&gt;"","Betald",IF(AND(E306&lt;&gt;"",E306&lt;TODAY()),"FÖRFALLEN","Obetald")))</f>
        <v/>
      </c>
    </row>
    <row r="307">
      <c r="A307" s="6" t="n"/>
      <c r="B307" s="19" t="n"/>
      <c r="C307" s="6" t="n"/>
      <c r="D307" s="7" t="n"/>
      <c r="E307" s="19" t="n"/>
      <c r="F307" s="19" t="n"/>
      <c r="G307">
        <f>IF(A307="","",IF(F307&lt;&gt;"","Betald",IF(AND(E307&lt;&gt;"",E307&lt;TODAY()),"FÖRFALLEN","Obetald")))</f>
        <v/>
      </c>
    </row>
    <row r="308">
      <c r="A308" s="6" t="n"/>
      <c r="B308" s="19" t="n"/>
      <c r="C308" s="6" t="n"/>
      <c r="D308" s="7" t="n"/>
      <c r="E308" s="19" t="n"/>
      <c r="F308" s="19" t="n"/>
      <c r="G308">
        <f>IF(A308="","",IF(F308&lt;&gt;"","Betald",IF(AND(E308&lt;&gt;"",E308&lt;TODAY()),"FÖRFALLEN","Obetald")))</f>
        <v/>
      </c>
    </row>
    <row r="309">
      <c r="A309" s="6" t="n"/>
      <c r="B309" s="19" t="n"/>
      <c r="C309" s="6" t="n"/>
      <c r="D309" s="7" t="n"/>
      <c r="E309" s="19" t="n"/>
      <c r="F309" s="19" t="n"/>
      <c r="G309">
        <f>IF(A309="","",IF(F309&lt;&gt;"","Betald",IF(AND(E309&lt;&gt;"",E309&lt;TODAY()),"FÖRFALLEN","Obetald")))</f>
        <v/>
      </c>
    </row>
    <row r="310">
      <c r="A310" s="6" t="n"/>
      <c r="B310" s="19" t="n"/>
      <c r="C310" s="6" t="n"/>
      <c r="D310" s="7" t="n"/>
      <c r="E310" s="19" t="n"/>
      <c r="F310" s="19" t="n"/>
      <c r="G310">
        <f>IF(A310="","",IF(F310&lt;&gt;"","Betald",IF(AND(E310&lt;&gt;"",E310&lt;TODAY()),"FÖRFALLEN","Obetald")))</f>
        <v/>
      </c>
    </row>
    <row r="311">
      <c r="A311" s="6" t="n"/>
      <c r="B311" s="19" t="n"/>
      <c r="C311" s="6" t="n"/>
      <c r="D311" s="7" t="n"/>
      <c r="E311" s="19" t="n"/>
      <c r="F311" s="19" t="n"/>
      <c r="G311">
        <f>IF(A311="","",IF(F311&lt;&gt;"","Betald",IF(AND(E311&lt;&gt;"",E311&lt;TODAY()),"FÖRFALLEN","Obetald")))</f>
        <v/>
      </c>
    </row>
    <row r="312">
      <c r="A312" s="6" t="n"/>
      <c r="B312" s="19" t="n"/>
      <c r="C312" s="6" t="n"/>
      <c r="D312" s="7" t="n"/>
      <c r="E312" s="19" t="n"/>
      <c r="F312" s="19" t="n"/>
      <c r="G312">
        <f>IF(A312="","",IF(F312&lt;&gt;"","Betald",IF(AND(E312&lt;&gt;"",E312&lt;TODAY()),"FÖRFALLEN","Obetald")))</f>
        <v/>
      </c>
    </row>
    <row r="313">
      <c r="A313" s="6" t="n"/>
      <c r="B313" s="19" t="n"/>
      <c r="C313" s="6" t="n"/>
      <c r="D313" s="7" t="n"/>
      <c r="E313" s="19" t="n"/>
      <c r="F313" s="19" t="n"/>
      <c r="G313">
        <f>IF(A313="","",IF(F313&lt;&gt;"","Betald",IF(AND(E313&lt;&gt;"",E313&lt;TODAY()),"FÖRFALLEN","Obetald")))</f>
        <v/>
      </c>
    </row>
    <row r="314">
      <c r="A314" s="6" t="n"/>
      <c r="B314" s="19" t="n"/>
      <c r="C314" s="6" t="n"/>
      <c r="D314" s="7" t="n"/>
      <c r="E314" s="19" t="n"/>
      <c r="F314" s="19" t="n"/>
      <c r="G314">
        <f>IF(A314="","",IF(F314&lt;&gt;"","Betald",IF(AND(E314&lt;&gt;"",E314&lt;TODAY()),"FÖRFALLEN","Obetald")))</f>
        <v/>
      </c>
    </row>
    <row r="315">
      <c r="A315" s="6" t="n"/>
      <c r="B315" s="19" t="n"/>
      <c r="C315" s="6" t="n"/>
      <c r="D315" s="7" t="n"/>
      <c r="E315" s="19" t="n"/>
      <c r="F315" s="19" t="n"/>
      <c r="G315">
        <f>IF(A315="","",IF(F315&lt;&gt;"","Betald",IF(AND(E315&lt;&gt;"",E315&lt;TODAY()),"FÖRFALLEN","Obetald")))</f>
        <v/>
      </c>
    </row>
    <row r="316">
      <c r="A316" s="6" t="n"/>
      <c r="B316" s="19" t="n"/>
      <c r="C316" s="6" t="n"/>
      <c r="D316" s="7" t="n"/>
      <c r="E316" s="19" t="n"/>
      <c r="F316" s="19" t="n"/>
      <c r="G316">
        <f>IF(A316="","",IF(F316&lt;&gt;"","Betald",IF(AND(E316&lt;&gt;"",E316&lt;TODAY()),"FÖRFALLEN","Obetald")))</f>
        <v/>
      </c>
    </row>
    <row r="317">
      <c r="A317" s="6" t="n"/>
      <c r="B317" s="19" t="n"/>
      <c r="C317" s="6" t="n"/>
      <c r="D317" s="7" t="n"/>
      <c r="E317" s="19" t="n"/>
      <c r="F317" s="19" t="n"/>
      <c r="G317">
        <f>IF(A317="","",IF(F317&lt;&gt;"","Betald",IF(AND(E317&lt;&gt;"",E317&lt;TODAY()),"FÖRFALLEN","Obetald")))</f>
        <v/>
      </c>
    </row>
    <row r="318">
      <c r="A318" s="6" t="n"/>
      <c r="B318" s="19" t="n"/>
      <c r="C318" s="6" t="n"/>
      <c r="D318" s="7" t="n"/>
      <c r="E318" s="19" t="n"/>
      <c r="F318" s="19" t="n"/>
      <c r="G318">
        <f>IF(A318="","",IF(F318&lt;&gt;"","Betald",IF(AND(E318&lt;&gt;"",E318&lt;TODAY()),"FÖRFALLEN","Obetald")))</f>
        <v/>
      </c>
    </row>
    <row r="319">
      <c r="A319" s="6" t="n"/>
      <c r="B319" s="19" t="n"/>
      <c r="C319" s="6" t="n"/>
      <c r="D319" s="7" t="n"/>
      <c r="E319" s="19" t="n"/>
      <c r="F319" s="19" t="n"/>
      <c r="G319">
        <f>IF(A319="","",IF(F319&lt;&gt;"","Betald",IF(AND(E319&lt;&gt;"",E319&lt;TODAY()),"FÖRFALLEN","Obetald")))</f>
        <v/>
      </c>
    </row>
    <row r="320">
      <c r="A320" s="6" t="n"/>
      <c r="B320" s="19" t="n"/>
      <c r="C320" s="6" t="n"/>
      <c r="D320" s="7" t="n"/>
      <c r="E320" s="19" t="n"/>
      <c r="F320" s="19" t="n"/>
      <c r="G320">
        <f>IF(A320="","",IF(F320&lt;&gt;"","Betald",IF(AND(E320&lt;&gt;"",E320&lt;TODAY()),"FÖRFALLEN","Obetald")))</f>
        <v/>
      </c>
    </row>
    <row r="321">
      <c r="A321" s="6" t="n"/>
      <c r="B321" s="19" t="n"/>
      <c r="C321" s="6" t="n"/>
      <c r="D321" s="7" t="n"/>
      <c r="E321" s="19" t="n"/>
      <c r="F321" s="19" t="n"/>
      <c r="G321">
        <f>IF(A321="","",IF(F321&lt;&gt;"","Betald",IF(AND(E321&lt;&gt;"",E321&lt;TODAY()),"FÖRFALLEN","Obetald")))</f>
        <v/>
      </c>
    </row>
    <row r="322">
      <c r="A322" s="6" t="n"/>
      <c r="B322" s="19" t="n"/>
      <c r="C322" s="6" t="n"/>
      <c r="D322" s="7" t="n"/>
      <c r="E322" s="19" t="n"/>
      <c r="F322" s="19" t="n"/>
      <c r="G322">
        <f>IF(A322="","",IF(F322&lt;&gt;"","Betald",IF(AND(E322&lt;&gt;"",E322&lt;TODAY()),"FÖRFALLEN","Obetald")))</f>
        <v/>
      </c>
    </row>
    <row r="323">
      <c r="A323" s="6" t="n"/>
      <c r="B323" s="19" t="n"/>
      <c r="C323" s="6" t="n"/>
      <c r="D323" s="7" t="n"/>
      <c r="E323" s="19" t="n"/>
      <c r="F323" s="19" t="n"/>
      <c r="G323">
        <f>IF(A323="","",IF(F323&lt;&gt;"","Betald",IF(AND(E323&lt;&gt;"",E323&lt;TODAY()),"FÖRFALLEN","Obetald")))</f>
        <v/>
      </c>
    </row>
    <row r="324">
      <c r="A324" s="6" t="n"/>
      <c r="B324" s="19" t="n"/>
      <c r="C324" s="6" t="n"/>
      <c r="D324" s="7" t="n"/>
      <c r="E324" s="19" t="n"/>
      <c r="F324" s="19" t="n"/>
      <c r="G324">
        <f>IF(A324="","",IF(F324&lt;&gt;"","Betald",IF(AND(E324&lt;&gt;"",E324&lt;TODAY()),"FÖRFALLEN","Obetald")))</f>
        <v/>
      </c>
    </row>
    <row r="325">
      <c r="A325" s="6" t="n"/>
      <c r="B325" s="19" t="n"/>
      <c r="C325" s="6" t="n"/>
      <c r="D325" s="7" t="n"/>
      <c r="E325" s="19" t="n"/>
      <c r="F325" s="19" t="n"/>
      <c r="G325">
        <f>IF(A325="","",IF(F325&lt;&gt;"","Betald",IF(AND(E325&lt;&gt;"",E325&lt;TODAY()),"FÖRFALLEN","Obetald")))</f>
        <v/>
      </c>
    </row>
    <row r="326">
      <c r="A326" s="6" t="n"/>
      <c r="B326" s="19" t="n"/>
      <c r="C326" s="6" t="n"/>
      <c r="D326" s="7" t="n"/>
      <c r="E326" s="19" t="n"/>
      <c r="F326" s="19" t="n"/>
      <c r="G326">
        <f>IF(A326="","",IF(F326&lt;&gt;"","Betald",IF(AND(E326&lt;&gt;"",E326&lt;TODAY()),"FÖRFALLEN","Obetald")))</f>
        <v/>
      </c>
    </row>
    <row r="327">
      <c r="A327" s="6" t="n"/>
      <c r="B327" s="19" t="n"/>
      <c r="C327" s="6" t="n"/>
      <c r="D327" s="7" t="n"/>
      <c r="E327" s="19" t="n"/>
      <c r="F327" s="19" t="n"/>
      <c r="G327">
        <f>IF(A327="","",IF(F327&lt;&gt;"","Betald",IF(AND(E327&lt;&gt;"",E327&lt;TODAY()),"FÖRFALLEN","Obetald")))</f>
        <v/>
      </c>
    </row>
    <row r="328">
      <c r="A328" s="6" t="n"/>
      <c r="B328" s="19" t="n"/>
      <c r="C328" s="6" t="n"/>
      <c r="D328" s="7" t="n"/>
      <c r="E328" s="19" t="n"/>
      <c r="F328" s="19" t="n"/>
      <c r="G328">
        <f>IF(A328="","",IF(F328&lt;&gt;"","Betald",IF(AND(E328&lt;&gt;"",E328&lt;TODAY()),"FÖRFALLEN","Obetald")))</f>
        <v/>
      </c>
    </row>
    <row r="329">
      <c r="A329" s="6" t="n"/>
      <c r="B329" s="19" t="n"/>
      <c r="C329" s="6" t="n"/>
      <c r="D329" s="7" t="n"/>
      <c r="E329" s="19" t="n"/>
      <c r="F329" s="19" t="n"/>
      <c r="G329">
        <f>IF(A329="","",IF(F329&lt;&gt;"","Betald",IF(AND(E329&lt;&gt;"",E329&lt;TODAY()),"FÖRFALLEN","Obetald")))</f>
        <v/>
      </c>
    </row>
    <row r="330">
      <c r="A330" s="6" t="n"/>
      <c r="B330" s="19" t="n"/>
      <c r="C330" s="6" t="n"/>
      <c r="D330" s="7" t="n"/>
      <c r="E330" s="19" t="n"/>
      <c r="F330" s="19" t="n"/>
      <c r="G330">
        <f>IF(A330="","",IF(F330&lt;&gt;"","Betald",IF(AND(E330&lt;&gt;"",E330&lt;TODAY()),"FÖRFALLEN","Obetald")))</f>
        <v/>
      </c>
    </row>
    <row r="331">
      <c r="A331" s="6" t="n"/>
      <c r="B331" s="19" t="n"/>
      <c r="C331" s="6" t="n"/>
      <c r="D331" s="7" t="n"/>
      <c r="E331" s="19" t="n"/>
      <c r="F331" s="19" t="n"/>
      <c r="G331">
        <f>IF(A331="","",IF(F331&lt;&gt;"","Betald",IF(AND(E331&lt;&gt;"",E331&lt;TODAY()),"FÖRFALLEN","Obetald")))</f>
        <v/>
      </c>
    </row>
    <row r="332">
      <c r="A332" s="6" t="n"/>
      <c r="B332" s="19" t="n"/>
      <c r="C332" s="6" t="n"/>
      <c r="D332" s="7" t="n"/>
      <c r="E332" s="19" t="n"/>
      <c r="F332" s="19" t="n"/>
      <c r="G332">
        <f>IF(A332="","",IF(F332&lt;&gt;"","Betald",IF(AND(E332&lt;&gt;"",E332&lt;TODAY()),"FÖRFALLEN","Obetald")))</f>
        <v/>
      </c>
    </row>
    <row r="333">
      <c r="A333" s="6" t="n"/>
      <c r="B333" s="19" t="n"/>
      <c r="C333" s="6" t="n"/>
      <c r="D333" s="7" t="n"/>
      <c r="E333" s="19" t="n"/>
      <c r="F333" s="19" t="n"/>
      <c r="G333">
        <f>IF(A333="","",IF(F333&lt;&gt;"","Betald",IF(AND(E333&lt;&gt;"",E333&lt;TODAY()),"FÖRFALLEN","Obetald")))</f>
        <v/>
      </c>
    </row>
    <row r="334">
      <c r="A334" s="6" t="n"/>
      <c r="B334" s="19" t="n"/>
      <c r="C334" s="6" t="n"/>
      <c r="D334" s="7" t="n"/>
      <c r="E334" s="19" t="n"/>
      <c r="F334" s="19" t="n"/>
      <c r="G334">
        <f>IF(A334="","",IF(F334&lt;&gt;"","Betald",IF(AND(E334&lt;&gt;"",E334&lt;TODAY()),"FÖRFALLEN","Obetald")))</f>
        <v/>
      </c>
    </row>
    <row r="335">
      <c r="A335" s="6" t="n"/>
      <c r="B335" s="19" t="n"/>
      <c r="C335" s="6" t="n"/>
      <c r="D335" s="7" t="n"/>
      <c r="E335" s="19" t="n"/>
      <c r="F335" s="19" t="n"/>
      <c r="G335">
        <f>IF(A335="","",IF(F335&lt;&gt;"","Betald",IF(AND(E335&lt;&gt;"",E335&lt;TODAY()),"FÖRFALLEN","Obetald")))</f>
        <v/>
      </c>
    </row>
    <row r="336">
      <c r="A336" s="6" t="n"/>
      <c r="B336" s="19" t="n"/>
      <c r="C336" s="6" t="n"/>
      <c r="D336" s="7" t="n"/>
      <c r="E336" s="19" t="n"/>
      <c r="F336" s="19" t="n"/>
      <c r="G336">
        <f>IF(A336="","",IF(F336&lt;&gt;"","Betald",IF(AND(E336&lt;&gt;"",E336&lt;TODAY()),"FÖRFALLEN","Obetald")))</f>
        <v/>
      </c>
    </row>
    <row r="337">
      <c r="A337" s="6" t="n"/>
      <c r="B337" s="19" t="n"/>
      <c r="C337" s="6" t="n"/>
      <c r="D337" s="7" t="n"/>
      <c r="E337" s="19" t="n"/>
      <c r="F337" s="19" t="n"/>
      <c r="G337">
        <f>IF(A337="","",IF(F337&lt;&gt;"","Betald",IF(AND(E337&lt;&gt;"",E337&lt;TODAY()),"FÖRFALLEN","Obetald")))</f>
        <v/>
      </c>
    </row>
    <row r="338">
      <c r="A338" s="6" t="n"/>
      <c r="B338" s="19" t="n"/>
      <c r="C338" s="6" t="n"/>
      <c r="D338" s="7" t="n"/>
      <c r="E338" s="19" t="n"/>
      <c r="F338" s="19" t="n"/>
      <c r="G338">
        <f>IF(A338="","",IF(F338&lt;&gt;"","Betald",IF(AND(E338&lt;&gt;"",E338&lt;TODAY()),"FÖRFALLEN","Obetald")))</f>
        <v/>
      </c>
    </row>
    <row r="339">
      <c r="A339" s="6" t="n"/>
      <c r="B339" s="19" t="n"/>
      <c r="C339" s="6" t="n"/>
      <c r="D339" s="7" t="n"/>
      <c r="E339" s="19" t="n"/>
      <c r="F339" s="19" t="n"/>
      <c r="G339">
        <f>IF(A339="","",IF(F339&lt;&gt;"","Betald",IF(AND(E339&lt;&gt;"",E339&lt;TODAY()),"FÖRFALLEN","Obetald")))</f>
        <v/>
      </c>
    </row>
    <row r="340">
      <c r="A340" s="6" t="n"/>
      <c r="B340" s="19" t="n"/>
      <c r="C340" s="6" t="n"/>
      <c r="D340" s="7" t="n"/>
      <c r="E340" s="19" t="n"/>
      <c r="F340" s="19" t="n"/>
      <c r="G340">
        <f>IF(A340="","",IF(F340&lt;&gt;"","Betald",IF(AND(E340&lt;&gt;"",E340&lt;TODAY()),"FÖRFALLEN","Obetald")))</f>
        <v/>
      </c>
    </row>
    <row r="341">
      <c r="A341" s="6" t="n"/>
      <c r="B341" s="19" t="n"/>
      <c r="C341" s="6" t="n"/>
      <c r="D341" s="7" t="n"/>
      <c r="E341" s="19" t="n"/>
      <c r="F341" s="19" t="n"/>
      <c r="G341">
        <f>IF(A341="","",IF(F341&lt;&gt;"","Betald",IF(AND(E341&lt;&gt;"",E341&lt;TODAY()),"FÖRFALLEN","Obetald")))</f>
        <v/>
      </c>
    </row>
    <row r="342">
      <c r="A342" s="6" t="n"/>
      <c r="B342" s="19" t="n"/>
      <c r="C342" s="6" t="n"/>
      <c r="D342" s="7" t="n"/>
      <c r="E342" s="19" t="n"/>
      <c r="F342" s="19" t="n"/>
      <c r="G342">
        <f>IF(A342="","",IF(F342&lt;&gt;"","Betald",IF(AND(E342&lt;&gt;"",E342&lt;TODAY()),"FÖRFALLEN","Obetald")))</f>
        <v/>
      </c>
    </row>
    <row r="343">
      <c r="A343" s="6" t="n"/>
      <c r="B343" s="19" t="n"/>
      <c r="C343" s="6" t="n"/>
      <c r="D343" s="7" t="n"/>
      <c r="E343" s="19" t="n"/>
      <c r="F343" s="19" t="n"/>
      <c r="G343">
        <f>IF(A343="","",IF(F343&lt;&gt;"","Betald",IF(AND(E343&lt;&gt;"",E343&lt;TODAY()),"FÖRFALLEN","Obetald")))</f>
        <v/>
      </c>
    </row>
    <row r="344">
      <c r="A344" s="6" t="n"/>
      <c r="B344" s="19" t="n"/>
      <c r="C344" s="6" t="n"/>
      <c r="D344" s="7" t="n"/>
      <c r="E344" s="19" t="n"/>
      <c r="F344" s="19" t="n"/>
      <c r="G344">
        <f>IF(A344="","",IF(F344&lt;&gt;"","Betald",IF(AND(E344&lt;&gt;"",E344&lt;TODAY()),"FÖRFALLEN","Obetald")))</f>
        <v/>
      </c>
    </row>
    <row r="345">
      <c r="A345" s="6" t="n"/>
      <c r="B345" s="19" t="n"/>
      <c r="C345" s="6" t="n"/>
      <c r="D345" s="7" t="n"/>
      <c r="E345" s="19" t="n"/>
      <c r="F345" s="19" t="n"/>
      <c r="G345">
        <f>IF(A345="","",IF(F345&lt;&gt;"","Betald",IF(AND(E345&lt;&gt;"",E345&lt;TODAY()),"FÖRFALLEN","Obetald")))</f>
        <v/>
      </c>
    </row>
    <row r="346">
      <c r="A346" s="6" t="n"/>
      <c r="B346" s="19" t="n"/>
      <c r="C346" s="6" t="n"/>
      <c r="D346" s="7" t="n"/>
      <c r="E346" s="19" t="n"/>
      <c r="F346" s="19" t="n"/>
      <c r="G346">
        <f>IF(A346="","",IF(F346&lt;&gt;"","Betald",IF(AND(E346&lt;&gt;"",E346&lt;TODAY()),"FÖRFALLEN","Obetald")))</f>
        <v/>
      </c>
    </row>
    <row r="347">
      <c r="A347" s="6" t="n"/>
      <c r="B347" s="19" t="n"/>
      <c r="C347" s="6" t="n"/>
      <c r="D347" s="7" t="n"/>
      <c r="E347" s="19" t="n"/>
      <c r="F347" s="19" t="n"/>
      <c r="G347">
        <f>IF(A347="","",IF(F347&lt;&gt;"","Betald",IF(AND(E347&lt;&gt;"",E347&lt;TODAY()),"FÖRFALLEN","Obetald")))</f>
        <v/>
      </c>
    </row>
    <row r="348">
      <c r="A348" s="6" t="n"/>
      <c r="B348" s="19" t="n"/>
      <c r="C348" s="6" t="n"/>
      <c r="D348" s="7" t="n"/>
      <c r="E348" s="19" t="n"/>
      <c r="F348" s="19" t="n"/>
      <c r="G348">
        <f>IF(A348="","",IF(F348&lt;&gt;"","Betald",IF(AND(E348&lt;&gt;"",E348&lt;TODAY()),"FÖRFALLEN","Obetald")))</f>
        <v/>
      </c>
    </row>
    <row r="349">
      <c r="A349" s="6" t="n"/>
      <c r="B349" s="19" t="n"/>
      <c r="C349" s="6" t="n"/>
      <c r="D349" s="7" t="n"/>
      <c r="E349" s="19" t="n"/>
      <c r="F349" s="19" t="n"/>
      <c r="G349">
        <f>IF(A349="","",IF(F349&lt;&gt;"","Betald",IF(AND(E349&lt;&gt;"",E349&lt;TODAY()),"FÖRFALLEN","Obetald")))</f>
        <v/>
      </c>
    </row>
    <row r="350">
      <c r="A350" s="6" t="n"/>
      <c r="B350" s="19" t="n"/>
      <c r="C350" s="6" t="n"/>
      <c r="D350" s="7" t="n"/>
      <c r="E350" s="19" t="n"/>
      <c r="F350" s="19" t="n"/>
      <c r="G350">
        <f>IF(A350="","",IF(F350&lt;&gt;"","Betald",IF(AND(E350&lt;&gt;"",E350&lt;TODAY()),"FÖRFALLEN","Obetald")))</f>
        <v/>
      </c>
    </row>
    <row r="351">
      <c r="A351" s="6" t="n"/>
      <c r="B351" s="19" t="n"/>
      <c r="C351" s="6" t="n"/>
      <c r="D351" s="7" t="n"/>
      <c r="E351" s="19" t="n"/>
      <c r="F351" s="19" t="n"/>
      <c r="G351">
        <f>IF(A351="","",IF(F351&lt;&gt;"","Betald",IF(AND(E351&lt;&gt;"",E351&lt;TODAY()),"FÖRFALLEN","Obetald")))</f>
        <v/>
      </c>
    </row>
    <row r="352">
      <c r="A352" s="6" t="n"/>
      <c r="B352" s="19" t="n"/>
      <c r="C352" s="6" t="n"/>
      <c r="D352" s="7" t="n"/>
      <c r="E352" s="19" t="n"/>
      <c r="F352" s="19" t="n"/>
      <c r="G352">
        <f>IF(A352="","",IF(F352&lt;&gt;"","Betald",IF(AND(E352&lt;&gt;"",E352&lt;TODAY()),"FÖRFALLEN","Obetald")))</f>
        <v/>
      </c>
    </row>
    <row r="353">
      <c r="A353" s="6" t="n"/>
      <c r="B353" s="19" t="n"/>
      <c r="C353" s="6" t="n"/>
      <c r="D353" s="7" t="n"/>
      <c r="E353" s="19" t="n"/>
      <c r="F353" s="19" t="n"/>
      <c r="G353">
        <f>IF(A353="","",IF(F353&lt;&gt;"","Betald",IF(AND(E353&lt;&gt;"",E353&lt;TODAY()),"FÖRFALLEN","Obetald")))</f>
        <v/>
      </c>
    </row>
    <row r="354">
      <c r="A354" s="6" t="n"/>
      <c r="B354" s="19" t="n"/>
      <c r="C354" s="6" t="n"/>
      <c r="D354" s="7" t="n"/>
      <c r="E354" s="19" t="n"/>
      <c r="F354" s="19" t="n"/>
      <c r="G354">
        <f>IF(A354="","",IF(F354&lt;&gt;"","Betald",IF(AND(E354&lt;&gt;"",E354&lt;TODAY()),"FÖRFALLEN","Obetald")))</f>
        <v/>
      </c>
    </row>
    <row r="355">
      <c r="A355" s="6" t="n"/>
      <c r="B355" s="19" t="n"/>
      <c r="C355" s="6" t="n"/>
      <c r="D355" s="7" t="n"/>
      <c r="E355" s="19" t="n"/>
      <c r="F355" s="19" t="n"/>
      <c r="G355">
        <f>IF(A355="","",IF(F355&lt;&gt;"","Betald",IF(AND(E355&lt;&gt;"",E355&lt;TODAY()),"FÖRFALLEN","Obetald")))</f>
        <v/>
      </c>
    </row>
    <row r="356">
      <c r="A356" s="6" t="n"/>
      <c r="B356" s="19" t="n"/>
      <c r="C356" s="6" t="n"/>
      <c r="D356" s="7" t="n"/>
      <c r="E356" s="19" t="n"/>
      <c r="F356" s="19" t="n"/>
      <c r="G356">
        <f>IF(A356="","",IF(F356&lt;&gt;"","Betald",IF(AND(E356&lt;&gt;"",E356&lt;TODAY()),"FÖRFALLEN","Obetald")))</f>
        <v/>
      </c>
    </row>
    <row r="357">
      <c r="A357" s="6" t="n"/>
      <c r="B357" s="19" t="n"/>
      <c r="C357" s="6" t="n"/>
      <c r="D357" s="7" t="n"/>
      <c r="E357" s="19" t="n"/>
      <c r="F357" s="19" t="n"/>
      <c r="G357">
        <f>IF(A357="","",IF(F357&lt;&gt;"","Betald",IF(AND(E357&lt;&gt;"",E357&lt;TODAY()),"FÖRFALLEN","Obetald")))</f>
        <v/>
      </c>
    </row>
    <row r="358">
      <c r="A358" s="6" t="n"/>
      <c r="B358" s="19" t="n"/>
      <c r="C358" s="6" t="n"/>
      <c r="D358" s="7" t="n"/>
      <c r="E358" s="19" t="n"/>
      <c r="F358" s="19" t="n"/>
      <c r="G358">
        <f>IF(A358="","",IF(F358&lt;&gt;"","Betald",IF(AND(E358&lt;&gt;"",E358&lt;TODAY()),"FÖRFALLEN","Obetald")))</f>
        <v/>
      </c>
    </row>
    <row r="359">
      <c r="A359" s="6" t="n"/>
      <c r="B359" s="19" t="n"/>
      <c r="C359" s="6" t="n"/>
      <c r="D359" s="7" t="n"/>
      <c r="E359" s="19" t="n"/>
      <c r="F359" s="19" t="n"/>
      <c r="G359">
        <f>IF(A359="","",IF(F359&lt;&gt;"","Betald",IF(AND(E359&lt;&gt;"",E359&lt;TODAY()),"FÖRFALLEN","Obetald")))</f>
        <v/>
      </c>
    </row>
    <row r="360">
      <c r="A360" s="6" t="n"/>
      <c r="B360" s="19" t="n"/>
      <c r="C360" s="6" t="n"/>
      <c r="D360" s="7" t="n"/>
      <c r="E360" s="19" t="n"/>
      <c r="F360" s="19" t="n"/>
      <c r="G360">
        <f>IF(A360="","",IF(F360&lt;&gt;"","Betald",IF(AND(E360&lt;&gt;"",E360&lt;TODAY()),"FÖRFALLEN","Obetald")))</f>
        <v/>
      </c>
    </row>
    <row r="361">
      <c r="A361" s="6" t="n"/>
      <c r="B361" s="19" t="n"/>
      <c r="C361" s="6" t="n"/>
      <c r="D361" s="7" t="n"/>
      <c r="E361" s="19" t="n"/>
      <c r="F361" s="19" t="n"/>
      <c r="G361">
        <f>IF(A361="","",IF(F361&lt;&gt;"","Betald",IF(AND(E361&lt;&gt;"",E361&lt;TODAY()),"FÖRFALLEN","Obetald")))</f>
        <v/>
      </c>
    </row>
    <row r="362">
      <c r="A362" s="6" t="n"/>
      <c r="B362" s="19" t="n"/>
      <c r="C362" s="6" t="n"/>
      <c r="D362" s="7" t="n"/>
      <c r="E362" s="19" t="n"/>
      <c r="F362" s="19" t="n"/>
      <c r="G362">
        <f>IF(A362="","",IF(F362&lt;&gt;"","Betald",IF(AND(E362&lt;&gt;"",E362&lt;TODAY()),"FÖRFALLEN","Obetald")))</f>
        <v/>
      </c>
    </row>
    <row r="363">
      <c r="A363" s="6" t="n"/>
      <c r="B363" s="19" t="n"/>
      <c r="C363" s="6" t="n"/>
      <c r="D363" s="7" t="n"/>
      <c r="E363" s="19" t="n"/>
      <c r="F363" s="19" t="n"/>
      <c r="G363">
        <f>IF(A363="","",IF(F363&lt;&gt;"","Betald",IF(AND(E363&lt;&gt;"",E363&lt;TODAY()),"FÖRFALLEN","Obetald")))</f>
        <v/>
      </c>
    </row>
    <row r="364">
      <c r="A364" s="6" t="n"/>
      <c r="B364" s="19" t="n"/>
      <c r="C364" s="6" t="n"/>
      <c r="D364" s="7" t="n"/>
      <c r="E364" s="19" t="n"/>
      <c r="F364" s="19" t="n"/>
      <c r="G364">
        <f>IF(A364="","",IF(F364&lt;&gt;"","Betald",IF(AND(E364&lt;&gt;"",E364&lt;TODAY()),"FÖRFALLEN","Obetald")))</f>
        <v/>
      </c>
    </row>
    <row r="365">
      <c r="A365" s="6" t="n"/>
      <c r="B365" s="19" t="n"/>
      <c r="C365" s="6" t="n"/>
      <c r="D365" s="7" t="n"/>
      <c r="E365" s="19" t="n"/>
      <c r="F365" s="19" t="n"/>
      <c r="G365">
        <f>IF(A365="","",IF(F365&lt;&gt;"","Betald",IF(AND(E365&lt;&gt;"",E365&lt;TODAY()),"FÖRFALLEN","Obetald")))</f>
        <v/>
      </c>
    </row>
    <row r="366">
      <c r="A366" s="6" t="n"/>
      <c r="B366" s="19" t="n"/>
      <c r="C366" s="6" t="n"/>
      <c r="D366" s="7" t="n"/>
      <c r="E366" s="19" t="n"/>
      <c r="F366" s="19" t="n"/>
      <c r="G366">
        <f>IF(A366="","",IF(F366&lt;&gt;"","Betald",IF(AND(E366&lt;&gt;"",E366&lt;TODAY()),"FÖRFALLEN","Obetald")))</f>
        <v/>
      </c>
    </row>
    <row r="367">
      <c r="A367" s="6" t="n"/>
      <c r="B367" s="19" t="n"/>
      <c r="C367" s="6" t="n"/>
      <c r="D367" s="7" t="n"/>
      <c r="E367" s="19" t="n"/>
      <c r="F367" s="19" t="n"/>
      <c r="G367">
        <f>IF(A367="","",IF(F367&lt;&gt;"","Betald",IF(AND(E367&lt;&gt;"",E367&lt;TODAY()),"FÖRFALLEN","Obetald")))</f>
        <v/>
      </c>
    </row>
    <row r="368">
      <c r="A368" s="6" t="n"/>
      <c r="B368" s="19" t="n"/>
      <c r="C368" s="6" t="n"/>
      <c r="D368" s="7" t="n"/>
      <c r="E368" s="19" t="n"/>
      <c r="F368" s="19" t="n"/>
      <c r="G368">
        <f>IF(A368="","",IF(F368&lt;&gt;"","Betald",IF(AND(E368&lt;&gt;"",E368&lt;TODAY()),"FÖRFALLEN","Obetald")))</f>
        <v/>
      </c>
    </row>
    <row r="369">
      <c r="A369" s="6" t="n"/>
      <c r="B369" s="19" t="n"/>
      <c r="C369" s="6" t="n"/>
      <c r="D369" s="7" t="n"/>
      <c r="E369" s="19" t="n"/>
      <c r="F369" s="19" t="n"/>
      <c r="G369">
        <f>IF(A369="","",IF(F369&lt;&gt;"","Betald",IF(AND(E369&lt;&gt;"",E369&lt;TODAY()),"FÖRFALLEN","Obetald")))</f>
        <v/>
      </c>
    </row>
    <row r="370">
      <c r="A370" s="6" t="n"/>
      <c r="B370" s="19" t="n"/>
      <c r="C370" s="6" t="n"/>
      <c r="D370" s="7" t="n"/>
      <c r="E370" s="19" t="n"/>
      <c r="F370" s="19" t="n"/>
      <c r="G370">
        <f>IF(A370="","",IF(F370&lt;&gt;"","Betald",IF(AND(E370&lt;&gt;"",E370&lt;TODAY()),"FÖRFALLEN","Obetald")))</f>
        <v/>
      </c>
    </row>
    <row r="371">
      <c r="A371" s="6" t="n"/>
      <c r="B371" s="19" t="n"/>
      <c r="C371" s="6" t="n"/>
      <c r="D371" s="7" t="n"/>
      <c r="E371" s="19" t="n"/>
      <c r="F371" s="19" t="n"/>
      <c r="G371">
        <f>IF(A371="","",IF(F371&lt;&gt;"","Betald",IF(AND(E371&lt;&gt;"",E371&lt;TODAY()),"FÖRFALLEN","Obetald")))</f>
        <v/>
      </c>
    </row>
    <row r="372">
      <c r="A372" s="6" t="n"/>
      <c r="B372" s="19" t="n"/>
      <c r="C372" s="6" t="n"/>
      <c r="D372" s="7" t="n"/>
      <c r="E372" s="19" t="n"/>
      <c r="F372" s="19" t="n"/>
      <c r="G372">
        <f>IF(A372="","",IF(F372&lt;&gt;"","Betald",IF(AND(E372&lt;&gt;"",E372&lt;TODAY()),"FÖRFALLEN","Obetald")))</f>
        <v/>
      </c>
    </row>
    <row r="373">
      <c r="A373" s="6" t="n"/>
      <c r="B373" s="19" t="n"/>
      <c r="C373" s="6" t="n"/>
      <c r="D373" s="7" t="n"/>
      <c r="E373" s="19" t="n"/>
      <c r="F373" s="19" t="n"/>
      <c r="G373">
        <f>IF(A373="","",IF(F373&lt;&gt;"","Betald",IF(AND(E373&lt;&gt;"",E373&lt;TODAY()),"FÖRFALLEN","Obetald")))</f>
        <v/>
      </c>
    </row>
    <row r="374">
      <c r="A374" s="6" t="n"/>
      <c r="B374" s="19" t="n"/>
      <c r="C374" s="6" t="n"/>
      <c r="D374" s="7" t="n"/>
      <c r="E374" s="19" t="n"/>
      <c r="F374" s="19" t="n"/>
      <c r="G374">
        <f>IF(A374="","",IF(F374&lt;&gt;"","Betald",IF(AND(E374&lt;&gt;"",E374&lt;TODAY()),"FÖRFALLEN","Obetald")))</f>
        <v/>
      </c>
    </row>
    <row r="375">
      <c r="A375" s="6" t="n"/>
      <c r="B375" s="19" t="n"/>
      <c r="C375" s="6" t="n"/>
      <c r="D375" s="7" t="n"/>
      <c r="E375" s="19" t="n"/>
      <c r="F375" s="19" t="n"/>
      <c r="G375">
        <f>IF(A375="","",IF(F375&lt;&gt;"","Betald",IF(AND(E375&lt;&gt;"",E375&lt;TODAY()),"FÖRFALLEN","Obetald")))</f>
        <v/>
      </c>
    </row>
    <row r="376">
      <c r="A376" s="6" t="n"/>
      <c r="B376" s="19" t="n"/>
      <c r="C376" s="6" t="n"/>
      <c r="D376" s="7" t="n"/>
      <c r="E376" s="19" t="n"/>
      <c r="F376" s="19" t="n"/>
      <c r="G376">
        <f>IF(A376="","",IF(F376&lt;&gt;"","Betald",IF(AND(E376&lt;&gt;"",E376&lt;TODAY()),"FÖRFALLEN","Obetald")))</f>
        <v/>
      </c>
    </row>
    <row r="377">
      <c r="A377" s="6" t="n"/>
      <c r="B377" s="19" t="n"/>
      <c r="C377" s="6" t="n"/>
      <c r="D377" s="7" t="n"/>
      <c r="E377" s="19" t="n"/>
      <c r="F377" s="19" t="n"/>
      <c r="G377">
        <f>IF(A377="","",IF(F377&lt;&gt;"","Betald",IF(AND(E377&lt;&gt;"",E377&lt;TODAY()),"FÖRFALLEN","Obetald")))</f>
        <v/>
      </c>
    </row>
    <row r="378">
      <c r="A378" s="6" t="n"/>
      <c r="B378" s="19" t="n"/>
      <c r="C378" s="6" t="n"/>
      <c r="D378" s="7" t="n"/>
      <c r="E378" s="19" t="n"/>
      <c r="F378" s="19" t="n"/>
      <c r="G378">
        <f>IF(A378="","",IF(F378&lt;&gt;"","Betald",IF(AND(E378&lt;&gt;"",E378&lt;TODAY()),"FÖRFALLEN","Obetald")))</f>
        <v/>
      </c>
    </row>
    <row r="379">
      <c r="A379" s="6" t="n"/>
      <c r="B379" s="19" t="n"/>
      <c r="C379" s="6" t="n"/>
      <c r="D379" s="7" t="n"/>
      <c r="E379" s="19" t="n"/>
      <c r="F379" s="19" t="n"/>
      <c r="G379">
        <f>IF(A379="","",IF(F379&lt;&gt;"","Betald",IF(AND(E379&lt;&gt;"",E379&lt;TODAY()),"FÖRFALLEN","Obetald")))</f>
        <v/>
      </c>
    </row>
    <row r="380">
      <c r="A380" s="6" t="n"/>
      <c r="B380" s="19" t="n"/>
      <c r="C380" s="6" t="n"/>
      <c r="D380" s="7" t="n"/>
      <c r="E380" s="19" t="n"/>
      <c r="F380" s="19" t="n"/>
      <c r="G380">
        <f>IF(A380="","",IF(F380&lt;&gt;"","Betald",IF(AND(E380&lt;&gt;"",E380&lt;TODAY()),"FÖRFALLEN","Obetald")))</f>
        <v/>
      </c>
    </row>
    <row r="381">
      <c r="A381" s="6" t="n"/>
      <c r="B381" s="19" t="n"/>
      <c r="C381" s="6" t="n"/>
      <c r="D381" s="7" t="n"/>
      <c r="E381" s="19" t="n"/>
      <c r="F381" s="19" t="n"/>
      <c r="G381">
        <f>IF(A381="","",IF(F381&lt;&gt;"","Betald",IF(AND(E381&lt;&gt;"",E381&lt;TODAY()),"FÖRFALLEN","Obetald")))</f>
        <v/>
      </c>
    </row>
    <row r="382">
      <c r="A382" s="6" t="n"/>
      <c r="B382" s="19" t="n"/>
      <c r="C382" s="6" t="n"/>
      <c r="D382" s="7" t="n"/>
      <c r="E382" s="19" t="n"/>
      <c r="F382" s="19" t="n"/>
      <c r="G382">
        <f>IF(A382="","",IF(F382&lt;&gt;"","Betald",IF(AND(E382&lt;&gt;"",E382&lt;TODAY()),"FÖRFALLEN","Obetald")))</f>
        <v/>
      </c>
    </row>
    <row r="383">
      <c r="A383" s="6" t="n"/>
      <c r="B383" s="19" t="n"/>
      <c r="C383" s="6" t="n"/>
      <c r="D383" s="7" t="n"/>
      <c r="E383" s="19" t="n"/>
      <c r="F383" s="19" t="n"/>
      <c r="G383">
        <f>IF(A383="","",IF(F383&lt;&gt;"","Betald",IF(AND(E383&lt;&gt;"",E383&lt;TODAY()),"FÖRFALLEN","Obetald")))</f>
        <v/>
      </c>
    </row>
    <row r="384">
      <c r="A384" s="6" t="n"/>
      <c r="B384" s="19" t="n"/>
      <c r="C384" s="6" t="n"/>
      <c r="D384" s="7" t="n"/>
      <c r="E384" s="19" t="n"/>
      <c r="F384" s="19" t="n"/>
      <c r="G384">
        <f>IF(A384="","",IF(F384&lt;&gt;"","Betald",IF(AND(E384&lt;&gt;"",E384&lt;TODAY()),"FÖRFALLEN","Obetald")))</f>
        <v/>
      </c>
    </row>
    <row r="385">
      <c r="A385" s="6" t="n"/>
      <c r="B385" s="19" t="n"/>
      <c r="C385" s="6" t="n"/>
      <c r="D385" s="7" t="n"/>
      <c r="E385" s="19" t="n"/>
      <c r="F385" s="19" t="n"/>
      <c r="G385">
        <f>IF(A385="","",IF(F385&lt;&gt;"","Betald",IF(AND(E385&lt;&gt;"",E385&lt;TODAY()),"FÖRFALLEN","Obetald")))</f>
        <v/>
      </c>
    </row>
    <row r="386">
      <c r="A386" s="6" t="n"/>
      <c r="B386" s="19" t="n"/>
      <c r="C386" s="6" t="n"/>
      <c r="D386" s="7" t="n"/>
      <c r="E386" s="19" t="n"/>
      <c r="F386" s="19" t="n"/>
      <c r="G386">
        <f>IF(A386="","",IF(F386&lt;&gt;"","Betald",IF(AND(E386&lt;&gt;"",E386&lt;TODAY()),"FÖRFALLEN","Obetald")))</f>
        <v/>
      </c>
    </row>
    <row r="387">
      <c r="A387" s="6" t="n"/>
      <c r="B387" s="19" t="n"/>
      <c r="C387" s="6" t="n"/>
      <c r="D387" s="7" t="n"/>
      <c r="E387" s="19" t="n"/>
      <c r="F387" s="19" t="n"/>
      <c r="G387">
        <f>IF(A387="","",IF(F387&lt;&gt;"","Betald",IF(AND(E387&lt;&gt;"",E387&lt;TODAY()),"FÖRFALLEN","Obetald")))</f>
        <v/>
      </c>
    </row>
    <row r="388">
      <c r="A388" s="6" t="n"/>
      <c r="B388" s="19" t="n"/>
      <c r="C388" s="6" t="n"/>
      <c r="D388" s="7" t="n"/>
      <c r="E388" s="19" t="n"/>
      <c r="F388" s="19" t="n"/>
      <c r="G388">
        <f>IF(A388="","",IF(F388&lt;&gt;"","Betald",IF(AND(E388&lt;&gt;"",E388&lt;TODAY()),"FÖRFALLEN","Obetald")))</f>
        <v/>
      </c>
    </row>
    <row r="389">
      <c r="A389" s="6" t="n"/>
      <c r="B389" s="19" t="n"/>
      <c r="C389" s="6" t="n"/>
      <c r="D389" s="7" t="n"/>
      <c r="E389" s="19" t="n"/>
      <c r="F389" s="19" t="n"/>
      <c r="G389">
        <f>IF(A389="","",IF(F389&lt;&gt;"","Betald",IF(AND(E389&lt;&gt;"",E389&lt;TODAY()),"FÖRFALLEN","Obetald")))</f>
        <v/>
      </c>
    </row>
    <row r="390">
      <c r="A390" s="6" t="n"/>
      <c r="B390" s="19" t="n"/>
      <c r="C390" s="6" t="n"/>
      <c r="D390" s="7" t="n"/>
      <c r="E390" s="19" t="n"/>
      <c r="F390" s="19" t="n"/>
      <c r="G390">
        <f>IF(A390="","",IF(F390&lt;&gt;"","Betald",IF(AND(E390&lt;&gt;"",E390&lt;TODAY()),"FÖRFALLEN","Obetald")))</f>
        <v/>
      </c>
    </row>
    <row r="391">
      <c r="A391" s="6" t="n"/>
      <c r="B391" s="19" t="n"/>
      <c r="C391" s="6" t="n"/>
      <c r="D391" s="7" t="n"/>
      <c r="E391" s="19" t="n"/>
      <c r="F391" s="19" t="n"/>
      <c r="G391">
        <f>IF(A391="","",IF(F391&lt;&gt;"","Betald",IF(AND(E391&lt;&gt;"",E391&lt;TODAY()),"FÖRFALLEN","Obetald")))</f>
        <v/>
      </c>
    </row>
    <row r="392">
      <c r="A392" s="6" t="n"/>
      <c r="B392" s="19" t="n"/>
      <c r="C392" s="6" t="n"/>
      <c r="D392" s="7" t="n"/>
      <c r="E392" s="19" t="n"/>
      <c r="F392" s="19" t="n"/>
      <c r="G392">
        <f>IF(A392="","",IF(F392&lt;&gt;"","Betald",IF(AND(E392&lt;&gt;"",E392&lt;TODAY()),"FÖRFALLEN","Obetald")))</f>
        <v/>
      </c>
    </row>
    <row r="393">
      <c r="A393" s="6" t="n"/>
      <c r="B393" s="19" t="n"/>
      <c r="C393" s="6" t="n"/>
      <c r="D393" s="7" t="n"/>
      <c r="E393" s="19" t="n"/>
      <c r="F393" s="19" t="n"/>
      <c r="G393">
        <f>IF(A393="","",IF(F393&lt;&gt;"","Betald",IF(AND(E393&lt;&gt;"",E393&lt;TODAY()),"FÖRFALLEN","Obetald")))</f>
        <v/>
      </c>
    </row>
    <row r="394">
      <c r="A394" s="6" t="n"/>
      <c r="B394" s="19" t="n"/>
      <c r="C394" s="6" t="n"/>
      <c r="D394" s="7" t="n"/>
      <c r="E394" s="19" t="n"/>
      <c r="F394" s="19" t="n"/>
      <c r="G394">
        <f>IF(A394="","",IF(F394&lt;&gt;"","Betald",IF(AND(E394&lt;&gt;"",E394&lt;TODAY()),"FÖRFALLEN","Obetald")))</f>
        <v/>
      </c>
    </row>
    <row r="395">
      <c r="A395" s="6" t="n"/>
      <c r="B395" s="19" t="n"/>
      <c r="C395" s="6" t="n"/>
      <c r="D395" s="7" t="n"/>
      <c r="E395" s="19" t="n"/>
      <c r="F395" s="19" t="n"/>
      <c r="G395">
        <f>IF(A395="","",IF(F395&lt;&gt;"","Betald",IF(AND(E395&lt;&gt;"",E395&lt;TODAY()),"FÖRFALLEN","Obetald")))</f>
        <v/>
      </c>
    </row>
    <row r="396">
      <c r="A396" s="6" t="n"/>
      <c r="B396" s="19" t="n"/>
      <c r="C396" s="6" t="n"/>
      <c r="D396" s="7" t="n"/>
      <c r="E396" s="19" t="n"/>
      <c r="F396" s="19" t="n"/>
      <c r="G396">
        <f>IF(A396="","",IF(F396&lt;&gt;"","Betald",IF(AND(E396&lt;&gt;"",E396&lt;TODAY()),"FÖRFALLEN","Obetald")))</f>
        <v/>
      </c>
    </row>
    <row r="397">
      <c r="A397" s="6" t="n"/>
      <c r="B397" s="19" t="n"/>
      <c r="C397" s="6" t="n"/>
      <c r="D397" s="7" t="n"/>
      <c r="E397" s="19" t="n"/>
      <c r="F397" s="19" t="n"/>
      <c r="G397">
        <f>IF(A397="","",IF(F397&lt;&gt;"","Betald",IF(AND(E397&lt;&gt;"",E397&lt;TODAY()),"FÖRFALLEN","Obetald")))</f>
        <v/>
      </c>
    </row>
    <row r="398">
      <c r="A398" s="6" t="n"/>
      <c r="B398" s="19" t="n"/>
      <c r="C398" s="6" t="n"/>
      <c r="D398" s="7" t="n"/>
      <c r="E398" s="19" t="n"/>
      <c r="F398" s="19" t="n"/>
      <c r="G398">
        <f>IF(A398="","",IF(F398&lt;&gt;"","Betald",IF(AND(E398&lt;&gt;"",E398&lt;TODAY()),"FÖRFALLEN","Obetald")))</f>
        <v/>
      </c>
    </row>
    <row r="399">
      <c r="A399" s="6" t="n"/>
      <c r="B399" s="19" t="n"/>
      <c r="C399" s="6" t="n"/>
      <c r="D399" s="7" t="n"/>
      <c r="E399" s="19" t="n"/>
      <c r="F399" s="19" t="n"/>
      <c r="G399">
        <f>IF(A399="","",IF(F399&lt;&gt;"","Betald",IF(AND(E399&lt;&gt;"",E399&lt;TODAY()),"FÖRFALLEN","Obetald")))</f>
        <v/>
      </c>
    </row>
    <row r="400">
      <c r="A400" s="6" t="n"/>
      <c r="B400" s="19" t="n"/>
      <c r="C400" s="6" t="n"/>
      <c r="D400" s="7" t="n"/>
      <c r="E400" s="19" t="n"/>
      <c r="F400" s="19" t="n"/>
      <c r="G400">
        <f>IF(A400="","",IF(F400&lt;&gt;"","Betald",IF(AND(E400&lt;&gt;"",E400&lt;TODAY()),"FÖRFALLEN","Obetald")))</f>
        <v/>
      </c>
    </row>
    <row r="401">
      <c r="A401" s="6" t="n"/>
      <c r="B401" s="19" t="n"/>
      <c r="C401" s="6" t="n"/>
      <c r="D401" s="7" t="n"/>
      <c r="E401" s="19" t="n"/>
      <c r="F401" s="19" t="n"/>
      <c r="G401">
        <f>IF(A401="","",IF(F401&lt;&gt;"","Betald",IF(AND(E401&lt;&gt;"",E401&lt;TODAY()),"FÖRFALLEN","Obetald")))</f>
        <v/>
      </c>
    </row>
    <row r="402">
      <c r="A402" s="6" t="n"/>
      <c r="B402" s="19" t="n"/>
      <c r="C402" s="6" t="n"/>
      <c r="D402" s="7" t="n"/>
      <c r="E402" s="19" t="n"/>
      <c r="F402" s="19" t="n"/>
      <c r="G402">
        <f>IF(A402="","",IF(F402&lt;&gt;"","Betald",IF(AND(E402&lt;&gt;"",E402&lt;TODAY()),"FÖRFALLEN","Obetald")))</f>
        <v/>
      </c>
    </row>
    <row r="403">
      <c r="A403" s="6" t="n"/>
      <c r="B403" s="19" t="n"/>
      <c r="C403" s="6" t="n"/>
      <c r="D403" s="7" t="n"/>
      <c r="E403" s="19" t="n"/>
      <c r="F403" s="19" t="n"/>
      <c r="G403">
        <f>IF(A403="","",IF(F403&lt;&gt;"","Betald",IF(AND(E403&lt;&gt;"",E403&lt;TODAY()),"FÖRFALLEN","Obetald")))</f>
        <v/>
      </c>
    </row>
    <row r="404">
      <c r="A404" s="6" t="n"/>
      <c r="B404" s="19" t="n"/>
      <c r="C404" s="6" t="n"/>
      <c r="D404" s="7" t="n"/>
      <c r="E404" s="19" t="n"/>
      <c r="F404" s="19" t="n"/>
      <c r="G404">
        <f>IF(A404="","",IF(F404&lt;&gt;"","Betald",IF(AND(E404&lt;&gt;"",E404&lt;TODAY()),"FÖRFALLEN","Obetald")))</f>
        <v/>
      </c>
    </row>
    <row r="405">
      <c r="A405" s="6" t="n"/>
      <c r="B405" s="19" t="n"/>
      <c r="C405" s="6" t="n"/>
      <c r="D405" s="7" t="n"/>
      <c r="E405" s="19" t="n"/>
      <c r="F405" s="19" t="n"/>
      <c r="G405">
        <f>IF(A405="","",IF(F405&lt;&gt;"","Betald",IF(AND(E405&lt;&gt;"",E405&lt;TODAY()),"FÖRFALLEN","Obetald")))</f>
        <v/>
      </c>
    </row>
    <row r="406">
      <c r="A406" s="6" t="n"/>
      <c r="B406" s="19" t="n"/>
      <c r="C406" s="6" t="n"/>
      <c r="D406" s="7" t="n"/>
      <c r="E406" s="19" t="n"/>
      <c r="F406" s="19" t="n"/>
      <c r="G406">
        <f>IF(A406="","",IF(F406&lt;&gt;"","Betald",IF(AND(E406&lt;&gt;"",E406&lt;TODAY()),"FÖRFALLEN","Obetald")))</f>
        <v/>
      </c>
    </row>
    <row r="407">
      <c r="A407" s="6" t="n"/>
      <c r="B407" s="19" t="n"/>
      <c r="C407" s="6" t="n"/>
      <c r="D407" s="7" t="n"/>
      <c r="E407" s="19" t="n"/>
      <c r="F407" s="19" t="n"/>
      <c r="G407">
        <f>IF(A407="","",IF(F407&lt;&gt;"","Betald",IF(AND(E407&lt;&gt;"",E407&lt;TODAY()),"FÖRFALLEN","Obetald")))</f>
        <v/>
      </c>
    </row>
    <row r="408">
      <c r="A408" s="6" t="n"/>
      <c r="B408" s="19" t="n"/>
      <c r="C408" s="6" t="n"/>
      <c r="D408" s="7" t="n"/>
      <c r="E408" s="19" t="n"/>
      <c r="F408" s="19" t="n"/>
      <c r="G408">
        <f>IF(A408="","",IF(F408&lt;&gt;"","Betald",IF(AND(E408&lt;&gt;"",E408&lt;TODAY()),"FÖRFALLEN","Obetald")))</f>
        <v/>
      </c>
    </row>
    <row r="409">
      <c r="A409" s="6" t="n"/>
      <c r="B409" s="19" t="n"/>
      <c r="C409" s="6" t="n"/>
      <c r="D409" s="7" t="n"/>
      <c r="E409" s="19" t="n"/>
      <c r="F409" s="19" t="n"/>
      <c r="G409">
        <f>IF(A409="","",IF(F409&lt;&gt;"","Betald",IF(AND(E409&lt;&gt;"",E409&lt;TODAY()),"FÖRFALLEN","Obetald")))</f>
        <v/>
      </c>
    </row>
    <row r="410">
      <c r="A410" s="6" t="n"/>
      <c r="B410" s="19" t="n"/>
      <c r="C410" s="6" t="n"/>
      <c r="D410" s="7" t="n"/>
      <c r="E410" s="19" t="n"/>
      <c r="F410" s="19" t="n"/>
      <c r="G410">
        <f>IF(A410="","",IF(F410&lt;&gt;"","Betald",IF(AND(E410&lt;&gt;"",E410&lt;TODAY()),"FÖRFALLEN","Obetald")))</f>
        <v/>
      </c>
    </row>
    <row r="411">
      <c r="A411" s="6" t="n"/>
      <c r="B411" s="19" t="n"/>
      <c r="C411" s="6" t="n"/>
      <c r="D411" s="7" t="n"/>
      <c r="E411" s="19" t="n"/>
      <c r="F411" s="19" t="n"/>
      <c r="G411">
        <f>IF(A411="","",IF(F411&lt;&gt;"","Betald",IF(AND(E411&lt;&gt;"",E411&lt;TODAY()),"FÖRFALLEN","Obetald")))</f>
        <v/>
      </c>
    </row>
    <row r="412">
      <c r="A412" s="6" t="n"/>
      <c r="B412" s="19" t="n"/>
      <c r="C412" s="6" t="n"/>
      <c r="D412" s="7" t="n"/>
      <c r="E412" s="19" t="n"/>
      <c r="F412" s="19" t="n"/>
      <c r="G412">
        <f>IF(A412="","",IF(F412&lt;&gt;"","Betald",IF(AND(E412&lt;&gt;"",E412&lt;TODAY()),"FÖRFALLEN","Obetald")))</f>
        <v/>
      </c>
    </row>
    <row r="413">
      <c r="A413" s="6" t="n"/>
      <c r="B413" s="19" t="n"/>
      <c r="C413" s="6" t="n"/>
      <c r="D413" s="7" t="n"/>
      <c r="E413" s="19" t="n"/>
      <c r="F413" s="19" t="n"/>
      <c r="G413">
        <f>IF(A413="","",IF(F413&lt;&gt;"","Betald",IF(AND(E413&lt;&gt;"",E413&lt;TODAY()),"FÖRFALLEN","Obetald")))</f>
        <v/>
      </c>
    </row>
    <row r="414">
      <c r="A414" s="6" t="n"/>
      <c r="B414" s="19" t="n"/>
      <c r="C414" s="6" t="n"/>
      <c r="D414" s="7" t="n"/>
      <c r="E414" s="19" t="n"/>
      <c r="F414" s="19" t="n"/>
      <c r="G414">
        <f>IF(A414="","",IF(F414&lt;&gt;"","Betald",IF(AND(E414&lt;&gt;"",E414&lt;TODAY()),"FÖRFALLEN","Obetald")))</f>
        <v/>
      </c>
    </row>
    <row r="415">
      <c r="A415" s="6" t="n"/>
      <c r="B415" s="19" t="n"/>
      <c r="C415" s="6" t="n"/>
      <c r="D415" s="7" t="n"/>
      <c r="E415" s="19" t="n"/>
      <c r="F415" s="19" t="n"/>
      <c r="G415">
        <f>IF(A415="","",IF(F415&lt;&gt;"","Betald",IF(AND(E415&lt;&gt;"",E415&lt;TODAY()),"FÖRFALLEN","Obetald")))</f>
        <v/>
      </c>
    </row>
    <row r="416">
      <c r="A416" s="6" t="n"/>
      <c r="B416" s="19" t="n"/>
      <c r="C416" s="6" t="n"/>
      <c r="D416" s="7" t="n"/>
      <c r="E416" s="19" t="n"/>
      <c r="F416" s="19" t="n"/>
      <c r="G416">
        <f>IF(A416="","",IF(F416&lt;&gt;"","Betald",IF(AND(E416&lt;&gt;"",E416&lt;TODAY()),"FÖRFALLEN","Obetald")))</f>
        <v/>
      </c>
    </row>
    <row r="417">
      <c r="A417" s="6" t="n"/>
      <c r="B417" s="19" t="n"/>
      <c r="C417" s="6" t="n"/>
      <c r="D417" s="7" t="n"/>
      <c r="E417" s="19" t="n"/>
      <c r="F417" s="19" t="n"/>
      <c r="G417">
        <f>IF(A417="","",IF(F417&lt;&gt;"","Betald",IF(AND(E417&lt;&gt;"",E417&lt;TODAY()),"FÖRFALLEN","Obetald")))</f>
        <v/>
      </c>
    </row>
    <row r="418">
      <c r="A418" s="6" t="n"/>
      <c r="B418" s="19" t="n"/>
      <c r="C418" s="6" t="n"/>
      <c r="D418" s="7" t="n"/>
      <c r="E418" s="19" t="n"/>
      <c r="F418" s="19" t="n"/>
      <c r="G418">
        <f>IF(A418="","",IF(F418&lt;&gt;"","Betald",IF(AND(E418&lt;&gt;"",E418&lt;TODAY()),"FÖRFALLEN","Obetald")))</f>
        <v/>
      </c>
    </row>
    <row r="419">
      <c r="A419" s="6" t="n"/>
      <c r="B419" s="19" t="n"/>
      <c r="C419" s="6" t="n"/>
      <c r="D419" s="7" t="n"/>
      <c r="E419" s="19" t="n"/>
      <c r="F419" s="19" t="n"/>
      <c r="G419">
        <f>IF(A419="","",IF(F419&lt;&gt;"","Betald",IF(AND(E419&lt;&gt;"",E419&lt;TODAY()),"FÖRFALLEN","Obetald")))</f>
        <v/>
      </c>
    </row>
    <row r="420">
      <c r="A420" s="6" t="n"/>
      <c r="B420" s="19" t="n"/>
      <c r="C420" s="6" t="n"/>
      <c r="D420" s="7" t="n"/>
      <c r="E420" s="19" t="n"/>
      <c r="F420" s="19" t="n"/>
      <c r="G420">
        <f>IF(A420="","",IF(F420&lt;&gt;"","Betald",IF(AND(E420&lt;&gt;"",E420&lt;TODAY()),"FÖRFALLEN","Obetald")))</f>
        <v/>
      </c>
    </row>
    <row r="421">
      <c r="A421" s="6" t="n"/>
      <c r="B421" s="19" t="n"/>
      <c r="C421" s="6" t="n"/>
      <c r="D421" s="7" t="n"/>
      <c r="E421" s="19" t="n"/>
      <c r="F421" s="19" t="n"/>
      <c r="G421">
        <f>IF(A421="","",IF(F421&lt;&gt;"","Betald",IF(AND(E421&lt;&gt;"",E421&lt;TODAY()),"FÖRFALLEN","Obetald")))</f>
        <v/>
      </c>
    </row>
    <row r="422">
      <c r="A422" s="6" t="n"/>
      <c r="B422" s="19" t="n"/>
      <c r="C422" s="6" t="n"/>
      <c r="D422" s="7" t="n"/>
      <c r="E422" s="19" t="n"/>
      <c r="F422" s="19" t="n"/>
      <c r="G422">
        <f>IF(A422="","",IF(F422&lt;&gt;"","Betald",IF(AND(E422&lt;&gt;"",E422&lt;TODAY()),"FÖRFALLEN","Obetald")))</f>
        <v/>
      </c>
    </row>
    <row r="423">
      <c r="A423" s="6" t="n"/>
      <c r="B423" s="19" t="n"/>
      <c r="C423" s="6" t="n"/>
      <c r="D423" s="7" t="n"/>
      <c r="E423" s="19" t="n"/>
      <c r="F423" s="19" t="n"/>
      <c r="G423">
        <f>IF(A423="","",IF(F423&lt;&gt;"","Betald",IF(AND(E423&lt;&gt;"",E423&lt;TODAY()),"FÖRFALLEN","Obetald")))</f>
        <v/>
      </c>
    </row>
    <row r="424">
      <c r="A424" s="6" t="n"/>
      <c r="B424" s="19" t="n"/>
      <c r="C424" s="6" t="n"/>
      <c r="D424" s="7" t="n"/>
      <c r="E424" s="19" t="n"/>
      <c r="F424" s="19" t="n"/>
      <c r="G424">
        <f>IF(A424="","",IF(F424&lt;&gt;"","Betald",IF(AND(E424&lt;&gt;"",E424&lt;TODAY()),"FÖRFALLEN","Obetald")))</f>
        <v/>
      </c>
    </row>
    <row r="425">
      <c r="A425" s="6" t="n"/>
      <c r="B425" s="19" t="n"/>
      <c r="C425" s="6" t="n"/>
      <c r="D425" s="7" t="n"/>
      <c r="E425" s="19" t="n"/>
      <c r="F425" s="19" t="n"/>
      <c r="G425">
        <f>IF(A425="","",IF(F425&lt;&gt;"","Betald",IF(AND(E425&lt;&gt;"",E425&lt;TODAY()),"FÖRFALLEN","Obetald")))</f>
        <v/>
      </c>
    </row>
    <row r="426">
      <c r="A426" s="6" t="n"/>
      <c r="B426" s="19" t="n"/>
      <c r="C426" s="6" t="n"/>
      <c r="D426" s="7" t="n"/>
      <c r="E426" s="19" t="n"/>
      <c r="F426" s="19" t="n"/>
      <c r="G426">
        <f>IF(A426="","",IF(F426&lt;&gt;"","Betald",IF(AND(E426&lt;&gt;"",E426&lt;TODAY()),"FÖRFALLEN","Obetald")))</f>
        <v/>
      </c>
    </row>
    <row r="427">
      <c r="A427" s="6" t="n"/>
      <c r="B427" s="19" t="n"/>
      <c r="C427" s="6" t="n"/>
      <c r="D427" s="7" t="n"/>
      <c r="E427" s="19" t="n"/>
      <c r="F427" s="19" t="n"/>
      <c r="G427">
        <f>IF(A427="","",IF(F427&lt;&gt;"","Betald",IF(AND(E427&lt;&gt;"",E427&lt;TODAY()),"FÖRFALLEN","Obetald")))</f>
        <v/>
      </c>
    </row>
    <row r="428">
      <c r="A428" s="6" t="n"/>
      <c r="B428" s="19" t="n"/>
      <c r="C428" s="6" t="n"/>
      <c r="D428" s="7" t="n"/>
      <c r="E428" s="19" t="n"/>
      <c r="F428" s="19" t="n"/>
      <c r="G428">
        <f>IF(A428="","",IF(F428&lt;&gt;"","Betald",IF(AND(E428&lt;&gt;"",E428&lt;TODAY()),"FÖRFALLEN","Obetald")))</f>
        <v/>
      </c>
    </row>
    <row r="429">
      <c r="A429" s="6" t="n"/>
      <c r="B429" s="19" t="n"/>
      <c r="C429" s="6" t="n"/>
      <c r="D429" s="7" t="n"/>
      <c r="E429" s="19" t="n"/>
      <c r="F429" s="19" t="n"/>
      <c r="G429">
        <f>IF(A429="","",IF(F429&lt;&gt;"","Betald",IF(AND(E429&lt;&gt;"",E429&lt;TODAY()),"FÖRFALLEN","Obetald")))</f>
        <v/>
      </c>
    </row>
    <row r="430">
      <c r="A430" s="6" t="n"/>
      <c r="B430" s="19" t="n"/>
      <c r="C430" s="6" t="n"/>
      <c r="D430" s="7" t="n"/>
      <c r="E430" s="19" t="n"/>
      <c r="F430" s="19" t="n"/>
      <c r="G430">
        <f>IF(A430="","",IF(F430&lt;&gt;"","Betald",IF(AND(E430&lt;&gt;"",E430&lt;TODAY()),"FÖRFALLEN","Obetald")))</f>
        <v/>
      </c>
    </row>
    <row r="431">
      <c r="A431" s="6" t="n"/>
      <c r="B431" s="19" t="n"/>
      <c r="C431" s="6" t="n"/>
      <c r="D431" s="7" t="n"/>
      <c r="E431" s="19" t="n"/>
      <c r="F431" s="19" t="n"/>
      <c r="G431">
        <f>IF(A431="","",IF(F431&lt;&gt;"","Betald",IF(AND(E431&lt;&gt;"",E431&lt;TODAY()),"FÖRFALLEN","Obetald")))</f>
        <v/>
      </c>
    </row>
    <row r="432">
      <c r="A432" s="6" t="n"/>
      <c r="B432" s="19" t="n"/>
      <c r="C432" s="6" t="n"/>
      <c r="D432" s="7" t="n"/>
      <c r="E432" s="19" t="n"/>
      <c r="F432" s="19" t="n"/>
      <c r="G432">
        <f>IF(A432="","",IF(F432&lt;&gt;"","Betald",IF(AND(E432&lt;&gt;"",E432&lt;TODAY()),"FÖRFALLEN","Obetald")))</f>
        <v/>
      </c>
    </row>
    <row r="433">
      <c r="A433" s="6" t="n"/>
      <c r="B433" s="19" t="n"/>
      <c r="C433" s="6" t="n"/>
      <c r="D433" s="7" t="n"/>
      <c r="E433" s="19" t="n"/>
      <c r="F433" s="19" t="n"/>
      <c r="G433">
        <f>IF(A433="","",IF(F433&lt;&gt;"","Betald",IF(AND(E433&lt;&gt;"",E433&lt;TODAY()),"FÖRFALLEN","Obetald")))</f>
        <v/>
      </c>
    </row>
    <row r="434">
      <c r="A434" s="6" t="n"/>
      <c r="B434" s="19" t="n"/>
      <c r="C434" s="6" t="n"/>
      <c r="D434" s="7" t="n"/>
      <c r="E434" s="19" t="n"/>
      <c r="F434" s="19" t="n"/>
      <c r="G434">
        <f>IF(A434="","",IF(F434&lt;&gt;"","Betald",IF(AND(E434&lt;&gt;"",E434&lt;TODAY()),"FÖRFALLEN","Obetald")))</f>
        <v/>
      </c>
    </row>
    <row r="435">
      <c r="A435" s="6" t="n"/>
      <c r="B435" s="19" t="n"/>
      <c r="C435" s="6" t="n"/>
      <c r="D435" s="7" t="n"/>
      <c r="E435" s="19" t="n"/>
      <c r="F435" s="19" t="n"/>
      <c r="G435">
        <f>IF(A435="","",IF(F435&lt;&gt;"","Betald",IF(AND(E435&lt;&gt;"",E435&lt;TODAY()),"FÖRFALLEN","Obetald")))</f>
        <v/>
      </c>
    </row>
    <row r="436">
      <c r="A436" s="6" t="n"/>
      <c r="B436" s="19" t="n"/>
      <c r="C436" s="6" t="n"/>
      <c r="D436" s="7" t="n"/>
      <c r="E436" s="19" t="n"/>
      <c r="F436" s="19" t="n"/>
      <c r="G436">
        <f>IF(A436="","",IF(F436&lt;&gt;"","Betald",IF(AND(E436&lt;&gt;"",E436&lt;TODAY()),"FÖRFALLEN","Obetald")))</f>
        <v/>
      </c>
    </row>
    <row r="437">
      <c r="A437" s="6" t="n"/>
      <c r="B437" s="19" t="n"/>
      <c r="C437" s="6" t="n"/>
      <c r="D437" s="7" t="n"/>
      <c r="E437" s="19" t="n"/>
      <c r="F437" s="19" t="n"/>
      <c r="G437">
        <f>IF(A437="","",IF(F437&lt;&gt;"","Betald",IF(AND(E437&lt;&gt;"",E437&lt;TODAY()),"FÖRFALLEN","Obetald")))</f>
        <v/>
      </c>
    </row>
    <row r="438">
      <c r="A438" s="6" t="n"/>
      <c r="B438" s="19" t="n"/>
      <c r="C438" s="6" t="n"/>
      <c r="D438" s="7" t="n"/>
      <c r="E438" s="19" t="n"/>
      <c r="F438" s="19" t="n"/>
      <c r="G438">
        <f>IF(A438="","",IF(F438&lt;&gt;"","Betald",IF(AND(E438&lt;&gt;"",E438&lt;TODAY()),"FÖRFALLEN","Obetald")))</f>
        <v/>
      </c>
    </row>
    <row r="439">
      <c r="A439" s="6" t="n"/>
      <c r="B439" s="19" t="n"/>
      <c r="C439" s="6" t="n"/>
      <c r="D439" s="7" t="n"/>
      <c r="E439" s="19" t="n"/>
      <c r="F439" s="19" t="n"/>
      <c r="G439">
        <f>IF(A439="","",IF(F439&lt;&gt;"","Betald",IF(AND(E439&lt;&gt;"",E439&lt;TODAY()),"FÖRFALLEN","Obetald")))</f>
        <v/>
      </c>
    </row>
    <row r="440">
      <c r="A440" s="6" t="n"/>
      <c r="B440" s="19" t="n"/>
      <c r="C440" s="6" t="n"/>
      <c r="D440" s="7" t="n"/>
      <c r="E440" s="19" t="n"/>
      <c r="F440" s="19" t="n"/>
      <c r="G440">
        <f>IF(A440="","",IF(F440&lt;&gt;"","Betald",IF(AND(E440&lt;&gt;"",E440&lt;TODAY()),"FÖRFALLEN","Obetald")))</f>
        <v/>
      </c>
    </row>
    <row r="441">
      <c r="A441" s="6" t="n"/>
      <c r="B441" s="19" t="n"/>
      <c r="C441" s="6" t="n"/>
      <c r="D441" s="7" t="n"/>
      <c r="E441" s="19" t="n"/>
      <c r="F441" s="19" t="n"/>
      <c r="G441">
        <f>IF(A441="","",IF(F441&lt;&gt;"","Betald",IF(AND(E441&lt;&gt;"",E441&lt;TODAY()),"FÖRFALLEN","Obetald")))</f>
        <v/>
      </c>
    </row>
    <row r="442">
      <c r="A442" s="6" t="n"/>
      <c r="B442" s="19" t="n"/>
      <c r="C442" s="6" t="n"/>
      <c r="D442" s="7" t="n"/>
      <c r="E442" s="19" t="n"/>
      <c r="F442" s="19" t="n"/>
      <c r="G442">
        <f>IF(A442="","",IF(F442&lt;&gt;"","Betald",IF(AND(E442&lt;&gt;"",E442&lt;TODAY()),"FÖRFALLEN","Obetald")))</f>
        <v/>
      </c>
    </row>
    <row r="443">
      <c r="A443" s="6" t="n"/>
      <c r="B443" s="19" t="n"/>
      <c r="C443" s="6" t="n"/>
      <c r="D443" s="7" t="n"/>
      <c r="E443" s="19" t="n"/>
      <c r="F443" s="19" t="n"/>
      <c r="G443">
        <f>IF(A443="","",IF(F443&lt;&gt;"","Betald",IF(AND(E443&lt;&gt;"",E443&lt;TODAY()),"FÖRFALLEN","Obetald")))</f>
        <v/>
      </c>
    </row>
    <row r="444">
      <c r="A444" s="6" t="n"/>
      <c r="B444" s="19" t="n"/>
      <c r="C444" s="6" t="n"/>
      <c r="D444" s="7" t="n"/>
      <c r="E444" s="19" t="n"/>
      <c r="F444" s="19" t="n"/>
      <c r="G444">
        <f>IF(A444="","",IF(F444&lt;&gt;"","Betald",IF(AND(E444&lt;&gt;"",E444&lt;TODAY()),"FÖRFALLEN","Obetald")))</f>
        <v/>
      </c>
    </row>
    <row r="445">
      <c r="A445" s="6" t="n"/>
      <c r="B445" s="19" t="n"/>
      <c r="C445" s="6" t="n"/>
      <c r="D445" s="7" t="n"/>
      <c r="E445" s="19" t="n"/>
      <c r="F445" s="19" t="n"/>
      <c r="G445">
        <f>IF(A445="","",IF(F445&lt;&gt;"","Betald",IF(AND(E445&lt;&gt;"",E445&lt;TODAY()),"FÖRFALLEN","Obetald")))</f>
        <v/>
      </c>
    </row>
    <row r="446">
      <c r="A446" s="6" t="n"/>
      <c r="B446" s="19" t="n"/>
      <c r="C446" s="6" t="n"/>
      <c r="D446" s="7" t="n"/>
      <c r="E446" s="19" t="n"/>
      <c r="F446" s="19" t="n"/>
      <c r="G446">
        <f>IF(A446="","",IF(F446&lt;&gt;"","Betald",IF(AND(E446&lt;&gt;"",E446&lt;TODAY()),"FÖRFALLEN","Obetald")))</f>
        <v/>
      </c>
    </row>
    <row r="447">
      <c r="A447" s="6" t="n"/>
      <c r="B447" s="19" t="n"/>
      <c r="C447" s="6" t="n"/>
      <c r="D447" s="7" t="n"/>
      <c r="E447" s="19" t="n"/>
      <c r="F447" s="19" t="n"/>
      <c r="G447">
        <f>IF(A447="","",IF(F447&lt;&gt;"","Betald",IF(AND(E447&lt;&gt;"",E447&lt;TODAY()),"FÖRFALLEN","Obetald")))</f>
        <v/>
      </c>
    </row>
    <row r="448">
      <c r="A448" s="6" t="n"/>
      <c r="B448" s="19" t="n"/>
      <c r="C448" s="6" t="n"/>
      <c r="D448" s="7" t="n"/>
      <c r="E448" s="19" t="n"/>
      <c r="F448" s="19" t="n"/>
      <c r="G448">
        <f>IF(A448="","",IF(F448&lt;&gt;"","Betald",IF(AND(E448&lt;&gt;"",E448&lt;TODAY()),"FÖRFALLEN","Obetald")))</f>
        <v/>
      </c>
    </row>
    <row r="449">
      <c r="A449" s="6" t="n"/>
      <c r="B449" s="19" t="n"/>
      <c r="C449" s="6" t="n"/>
      <c r="D449" s="7" t="n"/>
      <c r="E449" s="19" t="n"/>
      <c r="F449" s="19" t="n"/>
      <c r="G449">
        <f>IF(A449="","",IF(F449&lt;&gt;"","Betald",IF(AND(E449&lt;&gt;"",E449&lt;TODAY()),"FÖRFALLEN","Obetald")))</f>
        <v/>
      </c>
    </row>
    <row r="450">
      <c r="A450" s="6" t="n"/>
      <c r="B450" s="19" t="n"/>
      <c r="C450" s="6" t="n"/>
      <c r="D450" s="7" t="n"/>
      <c r="E450" s="19" t="n"/>
      <c r="F450" s="19" t="n"/>
      <c r="G450">
        <f>IF(A450="","",IF(F450&lt;&gt;"","Betald",IF(AND(E450&lt;&gt;"",E450&lt;TODAY()),"FÖRFALLEN","Obetald")))</f>
        <v/>
      </c>
    </row>
    <row r="451">
      <c r="A451" s="6" t="n"/>
      <c r="B451" s="19" t="n"/>
      <c r="C451" s="6" t="n"/>
      <c r="D451" s="7" t="n"/>
      <c r="E451" s="19" t="n"/>
      <c r="F451" s="19" t="n"/>
      <c r="G451">
        <f>IF(A451="","",IF(F451&lt;&gt;"","Betald",IF(AND(E451&lt;&gt;"",E451&lt;TODAY()),"FÖRFALLEN","Obetald")))</f>
        <v/>
      </c>
    </row>
    <row r="452">
      <c r="A452" s="6" t="n"/>
      <c r="B452" s="19" t="n"/>
      <c r="C452" s="6" t="n"/>
      <c r="D452" s="7" t="n"/>
      <c r="E452" s="19" t="n"/>
      <c r="F452" s="19" t="n"/>
      <c r="G452">
        <f>IF(A452="","",IF(F452&lt;&gt;"","Betald",IF(AND(E452&lt;&gt;"",E452&lt;TODAY()),"FÖRFALLEN","Obetald")))</f>
        <v/>
      </c>
    </row>
    <row r="453">
      <c r="A453" s="6" t="n"/>
      <c r="B453" s="19" t="n"/>
      <c r="C453" s="6" t="n"/>
      <c r="D453" s="7" t="n"/>
      <c r="E453" s="19" t="n"/>
      <c r="F453" s="19" t="n"/>
      <c r="G453">
        <f>IF(A453="","",IF(F453&lt;&gt;"","Betald",IF(AND(E453&lt;&gt;"",E453&lt;TODAY()),"FÖRFALLEN","Obetald")))</f>
        <v/>
      </c>
    </row>
    <row r="454">
      <c r="A454" s="6" t="n"/>
      <c r="B454" s="19" t="n"/>
      <c r="C454" s="6" t="n"/>
      <c r="D454" s="7" t="n"/>
      <c r="E454" s="19" t="n"/>
      <c r="F454" s="19" t="n"/>
      <c r="G454">
        <f>IF(A454="","",IF(F454&lt;&gt;"","Betald",IF(AND(E454&lt;&gt;"",E454&lt;TODAY()),"FÖRFALLEN","Obetald")))</f>
        <v/>
      </c>
    </row>
    <row r="455">
      <c r="A455" s="6" t="n"/>
      <c r="B455" s="19" t="n"/>
      <c r="C455" s="6" t="n"/>
      <c r="D455" s="7" t="n"/>
      <c r="E455" s="19" t="n"/>
      <c r="F455" s="19" t="n"/>
      <c r="G455">
        <f>IF(A455="","",IF(F455&lt;&gt;"","Betald",IF(AND(E455&lt;&gt;"",E455&lt;TODAY()),"FÖRFALLEN","Obetald")))</f>
        <v/>
      </c>
    </row>
    <row r="456">
      <c r="A456" s="6" t="n"/>
      <c r="B456" s="19" t="n"/>
      <c r="C456" s="6" t="n"/>
      <c r="D456" s="7" t="n"/>
      <c r="E456" s="19" t="n"/>
      <c r="F456" s="19" t="n"/>
      <c r="G456">
        <f>IF(A456="","",IF(F456&lt;&gt;"","Betald",IF(AND(E456&lt;&gt;"",E456&lt;TODAY()),"FÖRFALLEN","Obetald")))</f>
        <v/>
      </c>
    </row>
    <row r="457">
      <c r="A457" s="6" t="n"/>
      <c r="B457" s="19" t="n"/>
      <c r="C457" s="6" t="n"/>
      <c r="D457" s="7" t="n"/>
      <c r="E457" s="19" t="n"/>
      <c r="F457" s="19" t="n"/>
      <c r="G457">
        <f>IF(A457="","",IF(F457&lt;&gt;"","Betald",IF(AND(E457&lt;&gt;"",E457&lt;TODAY()),"FÖRFALLEN","Obetald")))</f>
        <v/>
      </c>
    </row>
    <row r="458">
      <c r="A458" s="6" t="n"/>
      <c r="B458" s="19" t="n"/>
      <c r="C458" s="6" t="n"/>
      <c r="D458" s="7" t="n"/>
      <c r="E458" s="19" t="n"/>
      <c r="F458" s="19" t="n"/>
      <c r="G458">
        <f>IF(A458="","",IF(F458&lt;&gt;"","Betald",IF(AND(E458&lt;&gt;"",E458&lt;TODAY()),"FÖRFALLEN","Obetald")))</f>
        <v/>
      </c>
    </row>
    <row r="459">
      <c r="A459" s="6" t="n"/>
      <c r="B459" s="19" t="n"/>
      <c r="C459" s="6" t="n"/>
      <c r="D459" s="7" t="n"/>
      <c r="E459" s="19" t="n"/>
      <c r="F459" s="19" t="n"/>
      <c r="G459">
        <f>IF(A459="","",IF(F459&lt;&gt;"","Betald",IF(AND(E459&lt;&gt;"",E459&lt;TODAY()),"FÖRFALLEN","Obetald")))</f>
        <v/>
      </c>
    </row>
    <row r="460">
      <c r="A460" s="6" t="n"/>
      <c r="B460" s="19" t="n"/>
      <c r="C460" s="6" t="n"/>
      <c r="D460" s="7" t="n"/>
      <c r="E460" s="19" t="n"/>
      <c r="F460" s="19" t="n"/>
      <c r="G460">
        <f>IF(A460="","",IF(F460&lt;&gt;"","Betald",IF(AND(E460&lt;&gt;"",E460&lt;TODAY()),"FÖRFALLEN","Obetald")))</f>
        <v/>
      </c>
    </row>
    <row r="461">
      <c r="A461" s="6" t="n"/>
      <c r="B461" s="19" t="n"/>
      <c r="C461" s="6" t="n"/>
      <c r="D461" s="7" t="n"/>
      <c r="E461" s="19" t="n"/>
      <c r="F461" s="19" t="n"/>
      <c r="G461">
        <f>IF(A461="","",IF(F461&lt;&gt;"","Betald",IF(AND(E461&lt;&gt;"",E461&lt;TODAY()),"FÖRFALLEN","Obetald")))</f>
        <v/>
      </c>
    </row>
    <row r="462">
      <c r="A462" s="6" t="n"/>
      <c r="B462" s="19" t="n"/>
      <c r="C462" s="6" t="n"/>
      <c r="D462" s="7" t="n"/>
      <c r="E462" s="19" t="n"/>
      <c r="F462" s="19" t="n"/>
      <c r="G462">
        <f>IF(A462="","",IF(F462&lt;&gt;"","Betald",IF(AND(E462&lt;&gt;"",E462&lt;TODAY()),"FÖRFALLEN","Obetald")))</f>
        <v/>
      </c>
    </row>
    <row r="463">
      <c r="A463" s="6" t="n"/>
      <c r="B463" s="19" t="n"/>
      <c r="C463" s="6" t="n"/>
      <c r="D463" s="7" t="n"/>
      <c r="E463" s="19" t="n"/>
      <c r="F463" s="19" t="n"/>
      <c r="G463">
        <f>IF(A463="","",IF(F463&lt;&gt;"","Betald",IF(AND(E463&lt;&gt;"",E463&lt;TODAY()),"FÖRFALLEN","Obetald")))</f>
        <v/>
      </c>
    </row>
    <row r="464">
      <c r="A464" s="6" t="n"/>
      <c r="B464" s="19" t="n"/>
      <c r="C464" s="6" t="n"/>
      <c r="D464" s="7" t="n"/>
      <c r="E464" s="19" t="n"/>
      <c r="F464" s="19" t="n"/>
      <c r="G464">
        <f>IF(A464="","",IF(F464&lt;&gt;"","Betald",IF(AND(E464&lt;&gt;"",E464&lt;TODAY()),"FÖRFALLEN","Obetald")))</f>
        <v/>
      </c>
    </row>
    <row r="465">
      <c r="A465" s="6" t="n"/>
      <c r="B465" s="19" t="n"/>
      <c r="C465" s="6" t="n"/>
      <c r="D465" s="7" t="n"/>
      <c r="E465" s="19" t="n"/>
      <c r="F465" s="19" t="n"/>
      <c r="G465">
        <f>IF(A465="","",IF(F465&lt;&gt;"","Betald",IF(AND(E465&lt;&gt;"",E465&lt;TODAY()),"FÖRFALLEN","Obetald")))</f>
        <v/>
      </c>
    </row>
    <row r="466">
      <c r="A466" s="6" t="n"/>
      <c r="B466" s="19" t="n"/>
      <c r="C466" s="6" t="n"/>
      <c r="D466" s="7" t="n"/>
      <c r="E466" s="19" t="n"/>
      <c r="F466" s="19" t="n"/>
      <c r="G466">
        <f>IF(A466="","",IF(F466&lt;&gt;"","Betald",IF(AND(E466&lt;&gt;"",E466&lt;TODAY()),"FÖRFALLEN","Obetald")))</f>
        <v/>
      </c>
    </row>
    <row r="467">
      <c r="A467" s="6" t="n"/>
      <c r="B467" s="19" t="n"/>
      <c r="C467" s="6" t="n"/>
      <c r="D467" s="7" t="n"/>
      <c r="E467" s="19" t="n"/>
      <c r="F467" s="19" t="n"/>
      <c r="G467">
        <f>IF(A467="","",IF(F467&lt;&gt;"","Betald",IF(AND(E467&lt;&gt;"",E467&lt;TODAY()),"FÖRFALLEN","Obetald")))</f>
        <v/>
      </c>
    </row>
    <row r="468">
      <c r="A468" s="6" t="n"/>
      <c r="B468" s="19" t="n"/>
      <c r="C468" s="6" t="n"/>
      <c r="D468" s="7" t="n"/>
      <c r="E468" s="19" t="n"/>
      <c r="F468" s="19" t="n"/>
      <c r="G468">
        <f>IF(A468="","",IF(F468&lt;&gt;"","Betald",IF(AND(E468&lt;&gt;"",E468&lt;TODAY()),"FÖRFALLEN","Obetald")))</f>
        <v/>
      </c>
    </row>
    <row r="469">
      <c r="A469" s="6" t="n"/>
      <c r="B469" s="19" t="n"/>
      <c r="C469" s="6" t="n"/>
      <c r="D469" s="7" t="n"/>
      <c r="E469" s="19" t="n"/>
      <c r="F469" s="19" t="n"/>
      <c r="G469">
        <f>IF(A469="","",IF(F469&lt;&gt;"","Betald",IF(AND(E469&lt;&gt;"",E469&lt;TODAY()),"FÖRFALLEN","Obetald")))</f>
        <v/>
      </c>
    </row>
    <row r="470">
      <c r="A470" s="6" t="n"/>
      <c r="B470" s="19" t="n"/>
      <c r="C470" s="6" t="n"/>
      <c r="D470" s="7" t="n"/>
      <c r="E470" s="19" t="n"/>
      <c r="F470" s="19" t="n"/>
      <c r="G470">
        <f>IF(A470="","",IF(F470&lt;&gt;"","Betald",IF(AND(E470&lt;&gt;"",E470&lt;TODAY()),"FÖRFALLEN","Obetald")))</f>
        <v/>
      </c>
    </row>
    <row r="471">
      <c r="A471" s="6" t="n"/>
      <c r="B471" s="19" t="n"/>
      <c r="C471" s="6" t="n"/>
      <c r="D471" s="7" t="n"/>
      <c r="E471" s="19" t="n"/>
      <c r="F471" s="19" t="n"/>
      <c r="G471">
        <f>IF(A471="","",IF(F471&lt;&gt;"","Betald",IF(AND(E471&lt;&gt;"",E471&lt;TODAY()),"FÖRFALLEN","Obetald")))</f>
        <v/>
      </c>
    </row>
    <row r="472">
      <c r="A472" s="6" t="n"/>
      <c r="B472" s="19" t="n"/>
      <c r="C472" s="6" t="n"/>
      <c r="D472" s="7" t="n"/>
      <c r="E472" s="19" t="n"/>
      <c r="F472" s="19" t="n"/>
      <c r="G472">
        <f>IF(A472="","",IF(F472&lt;&gt;"","Betald",IF(AND(E472&lt;&gt;"",E472&lt;TODAY()),"FÖRFALLEN","Obetald")))</f>
        <v/>
      </c>
    </row>
    <row r="473">
      <c r="A473" s="6" t="n"/>
      <c r="B473" s="19" t="n"/>
      <c r="C473" s="6" t="n"/>
      <c r="D473" s="7" t="n"/>
      <c r="E473" s="19" t="n"/>
      <c r="F473" s="19" t="n"/>
      <c r="G473">
        <f>IF(A473="","",IF(F473&lt;&gt;"","Betald",IF(AND(E473&lt;&gt;"",E473&lt;TODAY()),"FÖRFALLEN","Obetald")))</f>
        <v/>
      </c>
    </row>
    <row r="474">
      <c r="A474" s="6" t="n"/>
      <c r="B474" s="19" t="n"/>
      <c r="C474" s="6" t="n"/>
      <c r="D474" s="7" t="n"/>
      <c r="E474" s="19" t="n"/>
      <c r="F474" s="19" t="n"/>
      <c r="G474">
        <f>IF(A474="","",IF(F474&lt;&gt;"","Betald",IF(AND(E474&lt;&gt;"",E474&lt;TODAY()),"FÖRFALLEN","Obetald")))</f>
        <v/>
      </c>
    </row>
    <row r="475">
      <c r="A475" s="6" t="n"/>
      <c r="B475" s="19" t="n"/>
      <c r="C475" s="6" t="n"/>
      <c r="D475" s="7" t="n"/>
      <c r="E475" s="19" t="n"/>
      <c r="F475" s="19" t="n"/>
      <c r="G475">
        <f>IF(A475="","",IF(F475&lt;&gt;"","Betald",IF(AND(E475&lt;&gt;"",E475&lt;TODAY()),"FÖRFALLEN","Obetald")))</f>
        <v/>
      </c>
    </row>
    <row r="476">
      <c r="A476" s="6" t="n"/>
      <c r="B476" s="19" t="n"/>
      <c r="C476" s="6" t="n"/>
      <c r="D476" s="7" t="n"/>
      <c r="E476" s="19" t="n"/>
      <c r="F476" s="19" t="n"/>
      <c r="G476">
        <f>IF(A476="","",IF(F476&lt;&gt;"","Betald",IF(AND(E476&lt;&gt;"",E476&lt;TODAY()),"FÖRFALLEN","Obetald")))</f>
        <v/>
      </c>
    </row>
    <row r="477">
      <c r="A477" s="6" t="n"/>
      <c r="B477" s="19" t="n"/>
      <c r="C477" s="6" t="n"/>
      <c r="D477" s="7" t="n"/>
      <c r="E477" s="19" t="n"/>
      <c r="F477" s="19" t="n"/>
      <c r="G477">
        <f>IF(A477="","",IF(F477&lt;&gt;"","Betald",IF(AND(E477&lt;&gt;"",E477&lt;TODAY()),"FÖRFALLEN","Obetald")))</f>
        <v/>
      </c>
    </row>
    <row r="478">
      <c r="A478" s="6" t="n"/>
      <c r="B478" s="19" t="n"/>
      <c r="C478" s="6" t="n"/>
      <c r="D478" s="7" t="n"/>
      <c r="E478" s="19" t="n"/>
      <c r="F478" s="19" t="n"/>
      <c r="G478">
        <f>IF(A478="","",IF(F478&lt;&gt;"","Betald",IF(AND(E478&lt;&gt;"",E478&lt;TODAY()),"FÖRFALLEN","Obetald")))</f>
        <v/>
      </c>
    </row>
    <row r="479">
      <c r="A479" s="6" t="n"/>
      <c r="B479" s="19" t="n"/>
      <c r="C479" s="6" t="n"/>
      <c r="D479" s="7" t="n"/>
      <c r="E479" s="19" t="n"/>
      <c r="F479" s="19" t="n"/>
      <c r="G479">
        <f>IF(A479="","",IF(F479&lt;&gt;"","Betald",IF(AND(E479&lt;&gt;"",E479&lt;TODAY()),"FÖRFALLEN","Obetald")))</f>
        <v/>
      </c>
    </row>
    <row r="480">
      <c r="A480" s="6" t="n"/>
      <c r="B480" s="19" t="n"/>
      <c r="C480" s="6" t="n"/>
      <c r="D480" s="7" t="n"/>
      <c r="E480" s="19" t="n"/>
      <c r="F480" s="19" t="n"/>
      <c r="G480">
        <f>IF(A480="","",IF(F480&lt;&gt;"","Betald",IF(AND(E480&lt;&gt;"",E480&lt;TODAY()),"FÖRFALLEN","Obetald")))</f>
        <v/>
      </c>
    </row>
    <row r="481">
      <c r="A481" s="6" t="n"/>
      <c r="B481" s="19" t="n"/>
      <c r="C481" s="6" t="n"/>
      <c r="D481" s="7" t="n"/>
      <c r="E481" s="19" t="n"/>
      <c r="F481" s="19" t="n"/>
      <c r="G481">
        <f>IF(A481="","",IF(F481&lt;&gt;"","Betald",IF(AND(E481&lt;&gt;"",E481&lt;TODAY()),"FÖRFALLEN","Obetald")))</f>
        <v/>
      </c>
    </row>
    <row r="482">
      <c r="A482" s="6" t="n"/>
      <c r="B482" s="19" t="n"/>
      <c r="C482" s="6" t="n"/>
      <c r="D482" s="7" t="n"/>
      <c r="E482" s="19" t="n"/>
      <c r="F482" s="19" t="n"/>
      <c r="G482">
        <f>IF(A482="","",IF(F482&lt;&gt;"","Betald",IF(AND(E482&lt;&gt;"",E482&lt;TODAY()),"FÖRFALLEN","Obetald")))</f>
        <v/>
      </c>
    </row>
    <row r="483">
      <c r="A483" s="6" t="n"/>
      <c r="B483" s="19" t="n"/>
      <c r="C483" s="6" t="n"/>
      <c r="D483" s="7" t="n"/>
      <c r="E483" s="19" t="n"/>
      <c r="F483" s="19" t="n"/>
      <c r="G483">
        <f>IF(A483="","",IF(F483&lt;&gt;"","Betald",IF(AND(E483&lt;&gt;"",E483&lt;TODAY()),"FÖRFALLEN","Obetald")))</f>
        <v/>
      </c>
    </row>
    <row r="484">
      <c r="A484" s="6" t="n"/>
      <c r="B484" s="19" t="n"/>
      <c r="C484" s="6" t="n"/>
      <c r="D484" s="7" t="n"/>
      <c r="E484" s="19" t="n"/>
      <c r="F484" s="19" t="n"/>
      <c r="G484">
        <f>IF(A484="","",IF(F484&lt;&gt;"","Betald",IF(AND(E484&lt;&gt;"",E484&lt;TODAY()),"FÖRFALLEN","Obetald")))</f>
        <v/>
      </c>
    </row>
    <row r="485">
      <c r="A485" s="6" t="n"/>
      <c r="B485" s="19" t="n"/>
      <c r="C485" s="6" t="n"/>
      <c r="D485" s="7" t="n"/>
      <c r="E485" s="19" t="n"/>
      <c r="F485" s="19" t="n"/>
      <c r="G485">
        <f>IF(A485="","",IF(F485&lt;&gt;"","Betald",IF(AND(E485&lt;&gt;"",E485&lt;TODAY()),"FÖRFALLEN","Obetald")))</f>
        <v/>
      </c>
    </row>
    <row r="486">
      <c r="A486" s="6" t="n"/>
      <c r="B486" s="19" t="n"/>
      <c r="C486" s="6" t="n"/>
      <c r="D486" s="7" t="n"/>
      <c r="E486" s="19" t="n"/>
      <c r="F486" s="19" t="n"/>
      <c r="G486">
        <f>IF(A486="","",IF(F486&lt;&gt;"","Betald",IF(AND(E486&lt;&gt;"",E486&lt;TODAY()),"FÖRFALLEN","Obetald")))</f>
        <v/>
      </c>
    </row>
    <row r="487">
      <c r="A487" s="6" t="n"/>
      <c r="B487" s="19" t="n"/>
      <c r="C487" s="6" t="n"/>
      <c r="D487" s="7" t="n"/>
      <c r="E487" s="19" t="n"/>
      <c r="F487" s="19" t="n"/>
      <c r="G487">
        <f>IF(A487="","",IF(F487&lt;&gt;"","Betald",IF(AND(E487&lt;&gt;"",E487&lt;TODAY()),"FÖRFALLEN","Obetald")))</f>
        <v/>
      </c>
    </row>
    <row r="488">
      <c r="A488" s="6" t="n"/>
      <c r="B488" s="19" t="n"/>
      <c r="C488" s="6" t="n"/>
      <c r="D488" s="7" t="n"/>
      <c r="E488" s="19" t="n"/>
      <c r="F488" s="19" t="n"/>
      <c r="G488">
        <f>IF(A488="","",IF(F488&lt;&gt;"","Betald",IF(AND(E488&lt;&gt;"",E488&lt;TODAY()),"FÖRFALLEN","Obetald")))</f>
        <v/>
      </c>
    </row>
    <row r="489">
      <c r="A489" s="6" t="n"/>
      <c r="B489" s="19" t="n"/>
      <c r="C489" s="6" t="n"/>
      <c r="D489" s="7" t="n"/>
      <c r="E489" s="19" t="n"/>
      <c r="F489" s="19" t="n"/>
      <c r="G489">
        <f>IF(A489="","",IF(F489&lt;&gt;"","Betald",IF(AND(E489&lt;&gt;"",E489&lt;TODAY()),"FÖRFALLEN","Obetald")))</f>
        <v/>
      </c>
    </row>
    <row r="490">
      <c r="A490" s="6" t="n"/>
      <c r="B490" s="19" t="n"/>
      <c r="C490" s="6" t="n"/>
      <c r="D490" s="7" t="n"/>
      <c r="E490" s="19" t="n"/>
      <c r="F490" s="19" t="n"/>
      <c r="G490">
        <f>IF(A490="","",IF(F490&lt;&gt;"","Betald",IF(AND(E490&lt;&gt;"",E490&lt;TODAY()),"FÖRFALLEN","Obetald")))</f>
        <v/>
      </c>
    </row>
    <row r="491">
      <c r="A491" s="6" t="n"/>
      <c r="B491" s="19" t="n"/>
      <c r="C491" s="6" t="n"/>
      <c r="D491" s="7" t="n"/>
      <c r="E491" s="19" t="n"/>
      <c r="F491" s="19" t="n"/>
      <c r="G491">
        <f>IF(A491="","",IF(F491&lt;&gt;"","Betald",IF(AND(E491&lt;&gt;"",E491&lt;TODAY()),"FÖRFALLEN","Obetald")))</f>
        <v/>
      </c>
    </row>
    <row r="492">
      <c r="A492" s="6" t="n"/>
      <c r="B492" s="19" t="n"/>
      <c r="C492" s="6" t="n"/>
      <c r="D492" s="7" t="n"/>
      <c r="E492" s="19" t="n"/>
      <c r="F492" s="19" t="n"/>
      <c r="G492">
        <f>IF(A492="","",IF(F492&lt;&gt;"","Betald",IF(AND(E492&lt;&gt;"",E492&lt;TODAY()),"FÖRFALLEN","Obetald")))</f>
        <v/>
      </c>
    </row>
    <row r="493">
      <c r="A493" s="6" t="n"/>
      <c r="B493" s="19" t="n"/>
      <c r="C493" s="6" t="n"/>
      <c r="D493" s="7" t="n"/>
      <c r="E493" s="19" t="n"/>
      <c r="F493" s="19" t="n"/>
      <c r="G493">
        <f>IF(A493="","",IF(F493&lt;&gt;"","Betald",IF(AND(E493&lt;&gt;"",E493&lt;TODAY()),"FÖRFALLEN","Obetald")))</f>
        <v/>
      </c>
    </row>
    <row r="494">
      <c r="A494" s="6" t="n"/>
      <c r="B494" s="19" t="n"/>
      <c r="C494" s="6" t="n"/>
      <c r="D494" s="7" t="n"/>
      <c r="E494" s="19" t="n"/>
      <c r="F494" s="19" t="n"/>
      <c r="G494">
        <f>IF(A494="","",IF(F494&lt;&gt;"","Betald",IF(AND(E494&lt;&gt;"",E494&lt;TODAY()),"FÖRFALLEN","Obetald")))</f>
        <v/>
      </c>
    </row>
    <row r="495">
      <c r="A495" s="6" t="n"/>
      <c r="B495" s="19" t="n"/>
      <c r="C495" s="6" t="n"/>
      <c r="D495" s="7" t="n"/>
      <c r="E495" s="19" t="n"/>
      <c r="F495" s="19" t="n"/>
      <c r="G495">
        <f>IF(A495="","",IF(F495&lt;&gt;"","Betald",IF(AND(E495&lt;&gt;"",E495&lt;TODAY()),"FÖRFALLEN","Obetald")))</f>
        <v/>
      </c>
    </row>
    <row r="496">
      <c r="A496" s="6" t="n"/>
      <c r="B496" s="19" t="n"/>
      <c r="C496" s="6" t="n"/>
      <c r="D496" s="7" t="n"/>
      <c r="E496" s="19" t="n"/>
      <c r="F496" s="19" t="n"/>
      <c r="G496">
        <f>IF(A496="","",IF(F496&lt;&gt;"","Betald",IF(AND(E496&lt;&gt;"",E496&lt;TODAY()),"FÖRFALLEN","Obetald")))</f>
        <v/>
      </c>
    </row>
    <row r="497">
      <c r="A497" s="6" t="n"/>
      <c r="B497" s="19" t="n"/>
      <c r="C497" s="6" t="n"/>
      <c r="D497" s="7" t="n"/>
      <c r="E497" s="19" t="n"/>
      <c r="F497" s="19" t="n"/>
      <c r="G497">
        <f>IF(A497="","",IF(F497&lt;&gt;"","Betald",IF(AND(E497&lt;&gt;"",E497&lt;TODAY()),"FÖRFALLEN","Obetald")))</f>
        <v/>
      </c>
    </row>
    <row r="498">
      <c r="A498" s="6" t="n"/>
      <c r="B498" s="19" t="n"/>
      <c r="C498" s="6" t="n"/>
      <c r="D498" s="7" t="n"/>
      <c r="E498" s="19" t="n"/>
      <c r="F498" s="19" t="n"/>
      <c r="G498">
        <f>IF(A498="","",IF(F498&lt;&gt;"","Betald",IF(AND(E498&lt;&gt;"",E498&lt;TODAY()),"FÖRFALLEN","Obetald")))</f>
        <v/>
      </c>
    </row>
    <row r="499">
      <c r="A499" s="6" t="n"/>
      <c r="B499" s="19" t="n"/>
      <c r="C499" s="6" t="n"/>
      <c r="D499" s="7" t="n"/>
      <c r="E499" s="19" t="n"/>
      <c r="F499" s="19" t="n"/>
      <c r="G499">
        <f>IF(A499="","",IF(F499&lt;&gt;"","Betald",IF(AND(E499&lt;&gt;"",E499&lt;TODAY()),"FÖRFALLEN","Obetald")))</f>
        <v/>
      </c>
    </row>
    <row r="500">
      <c r="A500" s="6" t="n"/>
      <c r="B500" s="19" t="n"/>
      <c r="C500" s="6" t="n"/>
      <c r="D500" s="7" t="n"/>
      <c r="E500" s="19" t="n"/>
      <c r="F500" s="19" t="n"/>
      <c r="G500">
        <f>IF(A500="","",IF(F500&lt;&gt;"","Betald",IF(AND(E500&lt;&gt;"",E500&lt;TODAY()),"FÖRFALLEN","Obetald")))</f>
        <v/>
      </c>
    </row>
  </sheetData>
  <dataValidations count="1">
    <dataValidation sqref="C2:C500" showDropDown="0" showInputMessage="0" showErrorMessage="0" allowBlank="1" type="list">
      <formula1>=Kundlista</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2026-10-20T07:52:34Z</dcterms:created>
  <dcterms:modified xsi:type="dcterms:W3CDTF">2026-10-20T07:52:34Z</dcterms:modified>
</cp:coreProperties>
</file>